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Решение № 502 от 22.11.2024 о внесении изменений в бюджет 2024-2026\"/>
    </mc:Choice>
  </mc:AlternateContent>
  <bookViews>
    <workbookView xWindow="0" yWindow="0" windowWidth="28800" windowHeight="118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'!$A$9:$W$1178</definedName>
    <definedName name="_xlnm.Print_Area" localSheetId="0">'3. разделы '!$A$1:$W$1178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75" i="1" l="1"/>
  <c r="W1174" i="1" s="1"/>
  <c r="V1175" i="1"/>
  <c r="V1174" i="1" s="1"/>
  <c r="V1172" i="1" s="1"/>
  <c r="V1171" i="1" s="1"/>
  <c r="V1170" i="1" s="1"/>
  <c r="V1169" i="1" s="1"/>
  <c r="U1175" i="1"/>
  <c r="U1174" i="1" s="1"/>
  <c r="T1175" i="1"/>
  <c r="S1175" i="1"/>
  <c r="R1175" i="1"/>
  <c r="Q1175" i="1"/>
  <c r="Q1174" i="1" s="1"/>
  <c r="Q1172" i="1" s="1"/>
  <c r="Q1171" i="1" s="1"/>
  <c r="Q1170" i="1" s="1"/>
  <c r="Q1169" i="1" s="1"/>
  <c r="P1175" i="1"/>
  <c r="P1174" i="1" s="1"/>
  <c r="O1175" i="1"/>
  <c r="O1174" i="1" s="1"/>
  <c r="N1175" i="1"/>
  <c r="N1174" i="1" s="1"/>
  <c r="N1173" i="1" s="1"/>
  <c r="M1175" i="1"/>
  <c r="M1174" i="1" s="1"/>
  <c r="M1173" i="1" s="1"/>
  <c r="M1172" i="1" s="1"/>
  <c r="M1171" i="1" s="1"/>
  <c r="M1170" i="1" s="1"/>
  <c r="M1169" i="1" s="1"/>
  <c r="L1175" i="1"/>
  <c r="L1174" i="1" s="1"/>
  <c r="L1173" i="1" s="1"/>
  <c r="L1172" i="1" s="1"/>
  <c r="L1171" i="1" s="1"/>
  <c r="L1170" i="1" s="1"/>
  <c r="L1169" i="1" s="1"/>
  <c r="K1175" i="1"/>
  <c r="J1175" i="1"/>
  <c r="I1175" i="1"/>
  <c r="I1174" i="1" s="1"/>
  <c r="H1175" i="1"/>
  <c r="H1174" i="1" s="1"/>
  <c r="G1175" i="1"/>
  <c r="G1174" i="1" s="1"/>
  <c r="G1173" i="1" s="1"/>
  <c r="G1172" i="1" s="1"/>
  <c r="G1171" i="1" s="1"/>
  <c r="G1170" i="1" s="1"/>
  <c r="G1169" i="1" s="1"/>
  <c r="F1175" i="1"/>
  <c r="F1174" i="1" s="1"/>
  <c r="F1173" i="1" s="1"/>
  <c r="F1172" i="1" s="1"/>
  <c r="F1171" i="1" s="1"/>
  <c r="F1170" i="1" s="1"/>
  <c r="F1169" i="1" s="1"/>
  <c r="R1174" i="1"/>
  <c r="R1173" i="1" s="1"/>
  <c r="R1172" i="1" s="1"/>
  <c r="R1171" i="1" s="1"/>
  <c r="R1170" i="1" s="1"/>
  <c r="R1169" i="1" s="1"/>
  <c r="K1174" i="1"/>
  <c r="J1174" i="1"/>
  <c r="W1168" i="1"/>
  <c r="W1167" i="1" s="1"/>
  <c r="W1166" i="1" s="1"/>
  <c r="W1165" i="1" s="1"/>
  <c r="V1168" i="1"/>
  <c r="V1167" i="1" s="1"/>
  <c r="V1166" i="1" s="1"/>
  <c r="V1165" i="1" s="1"/>
  <c r="U1168" i="1"/>
  <c r="U1167" i="1" s="1"/>
  <c r="U1166" i="1" s="1"/>
  <c r="U1165" i="1" s="1"/>
  <c r="T1168" i="1"/>
  <c r="T1167" i="1" s="1"/>
  <c r="T1166" i="1" s="1"/>
  <c r="T1165" i="1" s="1"/>
  <c r="S1168" i="1"/>
  <c r="R1168" i="1"/>
  <c r="R1167" i="1" s="1"/>
  <c r="R1166" i="1" s="1"/>
  <c r="R1165" i="1" s="1"/>
  <c r="Q1168" i="1"/>
  <c r="Q1167" i="1" s="1"/>
  <c r="Q1166" i="1" s="1"/>
  <c r="Q1165" i="1" s="1"/>
  <c r="P1168" i="1"/>
  <c r="O1168" i="1"/>
  <c r="N1168" i="1"/>
  <c r="N1167" i="1" s="1"/>
  <c r="N1166" i="1" s="1"/>
  <c r="N1165" i="1" s="1"/>
  <c r="M1168" i="1"/>
  <c r="M1167" i="1" s="1"/>
  <c r="M1166" i="1" s="1"/>
  <c r="M1165" i="1" s="1"/>
  <c r="L1168" i="1"/>
  <c r="L1167" i="1" s="1"/>
  <c r="L1166" i="1" s="1"/>
  <c r="L1165" i="1" s="1"/>
  <c r="K1168" i="1"/>
  <c r="K1167" i="1" s="1"/>
  <c r="K1166" i="1" s="1"/>
  <c r="K1165" i="1" s="1"/>
  <c r="J1168" i="1"/>
  <c r="J1167" i="1" s="1"/>
  <c r="J1166" i="1" s="1"/>
  <c r="J1165" i="1" s="1"/>
  <c r="I1168" i="1"/>
  <c r="I1167" i="1" s="1"/>
  <c r="I1166" i="1" s="1"/>
  <c r="I1165" i="1" s="1"/>
  <c r="H1168" i="1"/>
  <c r="H1167" i="1" s="1"/>
  <c r="H1166" i="1" s="1"/>
  <c r="H1165" i="1" s="1"/>
  <c r="G1168" i="1"/>
  <c r="F1168" i="1"/>
  <c r="F1167" i="1" s="1"/>
  <c r="F1166" i="1" s="1"/>
  <c r="F1165" i="1" s="1"/>
  <c r="S1167" i="1"/>
  <c r="S1166" i="1" s="1"/>
  <c r="S1165" i="1" s="1"/>
  <c r="P1167" i="1"/>
  <c r="P1166" i="1" s="1"/>
  <c r="P1165" i="1" s="1"/>
  <c r="O1167" i="1"/>
  <c r="O1166" i="1" s="1"/>
  <c r="O1165" i="1" s="1"/>
  <c r="G1167" i="1"/>
  <c r="G1166" i="1" s="1"/>
  <c r="G1165" i="1" s="1"/>
  <c r="W1164" i="1"/>
  <c r="W1163" i="1" s="1"/>
  <c r="V1164" i="1"/>
  <c r="V1163" i="1" s="1"/>
  <c r="U1164" i="1"/>
  <c r="U1163" i="1" s="1"/>
  <c r="T1164" i="1"/>
  <c r="T1163" i="1" s="1"/>
  <c r="S1164" i="1"/>
  <c r="S1163" i="1" s="1"/>
  <c r="R1164" i="1"/>
  <c r="R1163" i="1" s="1"/>
  <c r="Q1164" i="1"/>
  <c r="P1164" i="1"/>
  <c r="P1163" i="1" s="1"/>
  <c r="O1164" i="1"/>
  <c r="O1163" i="1" s="1"/>
  <c r="N1164" i="1"/>
  <c r="N1163" i="1" s="1"/>
  <c r="M1164" i="1"/>
  <c r="M1163" i="1" s="1"/>
  <c r="L1164" i="1"/>
  <c r="L1163" i="1" s="1"/>
  <c r="K1164" i="1"/>
  <c r="K1163" i="1" s="1"/>
  <c r="J1164" i="1"/>
  <c r="J1163" i="1" s="1"/>
  <c r="I1164" i="1"/>
  <c r="I1163" i="1" s="1"/>
  <c r="H1164" i="1"/>
  <c r="H1163" i="1" s="1"/>
  <c r="G1164" i="1"/>
  <c r="G1163" i="1" s="1"/>
  <c r="F1164" i="1"/>
  <c r="F1163" i="1" s="1"/>
  <c r="Q1163" i="1"/>
  <c r="W1162" i="1"/>
  <c r="W1161" i="1" s="1"/>
  <c r="V1162" i="1"/>
  <c r="V1161" i="1" s="1"/>
  <c r="U1162" i="1"/>
  <c r="U1161" i="1" s="1"/>
  <c r="T1162" i="1"/>
  <c r="S1162" i="1"/>
  <c r="S1161" i="1" s="1"/>
  <c r="R1162" i="1"/>
  <c r="R1161" i="1" s="1"/>
  <c r="Q1162" i="1"/>
  <c r="Q1161" i="1" s="1"/>
  <c r="P1162" i="1"/>
  <c r="P1161" i="1" s="1"/>
  <c r="O1162" i="1"/>
  <c r="O1161" i="1" s="1"/>
  <c r="N1162" i="1"/>
  <c r="N1161" i="1" s="1"/>
  <c r="M1162" i="1"/>
  <c r="M1161" i="1" s="1"/>
  <c r="L1162" i="1"/>
  <c r="L1161" i="1" s="1"/>
  <c r="K1162" i="1"/>
  <c r="K1161" i="1" s="1"/>
  <c r="J1162" i="1"/>
  <c r="J1161" i="1" s="1"/>
  <c r="I1162" i="1"/>
  <c r="I1161" i="1" s="1"/>
  <c r="H1162" i="1"/>
  <c r="H1161" i="1" s="1"/>
  <c r="G1162" i="1"/>
  <c r="G1161" i="1" s="1"/>
  <c r="F1162" i="1"/>
  <c r="F1161" i="1" s="1"/>
  <c r="T1161" i="1"/>
  <c r="W1155" i="1"/>
  <c r="W1154" i="1" s="1"/>
  <c r="W1153" i="1" s="1"/>
  <c r="W1152" i="1" s="1"/>
  <c r="W1151" i="1" s="1"/>
  <c r="V1155" i="1"/>
  <c r="V1154" i="1" s="1"/>
  <c r="V1153" i="1" s="1"/>
  <c r="V1152" i="1" s="1"/>
  <c r="V1151" i="1" s="1"/>
  <c r="U1155" i="1"/>
  <c r="U1154" i="1" s="1"/>
  <c r="U1153" i="1" s="1"/>
  <c r="U1152" i="1" s="1"/>
  <c r="U1151" i="1" s="1"/>
  <c r="T1155" i="1"/>
  <c r="T1154" i="1" s="1"/>
  <c r="T1153" i="1" s="1"/>
  <c r="T1152" i="1" s="1"/>
  <c r="T1151" i="1" s="1"/>
  <c r="S1155" i="1"/>
  <c r="S1154" i="1" s="1"/>
  <c r="S1153" i="1" s="1"/>
  <c r="S1152" i="1" s="1"/>
  <c r="S1151" i="1" s="1"/>
  <c r="R1155" i="1"/>
  <c r="R1154" i="1" s="1"/>
  <c r="R1153" i="1" s="1"/>
  <c r="R1152" i="1" s="1"/>
  <c r="R1151" i="1" s="1"/>
  <c r="Q1155" i="1"/>
  <c r="Q1154" i="1" s="1"/>
  <c r="Q1153" i="1" s="1"/>
  <c r="Q1152" i="1" s="1"/>
  <c r="Q1151" i="1" s="1"/>
  <c r="P1155" i="1"/>
  <c r="P1154" i="1" s="1"/>
  <c r="P1153" i="1" s="1"/>
  <c r="P1152" i="1" s="1"/>
  <c r="P1151" i="1" s="1"/>
  <c r="O1155" i="1"/>
  <c r="O1154" i="1" s="1"/>
  <c r="O1153" i="1" s="1"/>
  <c r="O1152" i="1" s="1"/>
  <c r="O1151" i="1" s="1"/>
  <c r="N1155" i="1"/>
  <c r="N1154" i="1" s="1"/>
  <c r="N1153" i="1" s="1"/>
  <c r="N1152" i="1" s="1"/>
  <c r="N1151" i="1" s="1"/>
  <c r="M1155" i="1"/>
  <c r="M1154" i="1" s="1"/>
  <c r="M1153" i="1" s="1"/>
  <c r="M1152" i="1" s="1"/>
  <c r="M1151" i="1" s="1"/>
  <c r="L1155" i="1"/>
  <c r="L1154" i="1" s="1"/>
  <c r="L1153" i="1" s="1"/>
  <c r="L1152" i="1" s="1"/>
  <c r="L1151" i="1" s="1"/>
  <c r="K1155" i="1"/>
  <c r="K1154" i="1" s="1"/>
  <c r="K1153" i="1" s="1"/>
  <c r="K1152" i="1" s="1"/>
  <c r="K1151" i="1" s="1"/>
  <c r="J1155" i="1"/>
  <c r="J1154" i="1" s="1"/>
  <c r="J1153" i="1" s="1"/>
  <c r="J1152" i="1" s="1"/>
  <c r="J1151" i="1" s="1"/>
  <c r="I1155" i="1"/>
  <c r="I1154" i="1" s="1"/>
  <c r="I1153" i="1" s="1"/>
  <c r="I1152" i="1" s="1"/>
  <c r="I1151" i="1" s="1"/>
  <c r="H1155" i="1"/>
  <c r="H1154" i="1" s="1"/>
  <c r="H1153" i="1" s="1"/>
  <c r="H1152" i="1" s="1"/>
  <c r="H1151" i="1" s="1"/>
  <c r="G1155" i="1"/>
  <c r="G1154" i="1" s="1"/>
  <c r="G1153" i="1" s="1"/>
  <c r="G1152" i="1" s="1"/>
  <c r="G1151" i="1" s="1"/>
  <c r="F1155" i="1"/>
  <c r="F1154" i="1" s="1"/>
  <c r="F1153" i="1" s="1"/>
  <c r="F1152" i="1" s="1"/>
  <c r="F1151" i="1" s="1"/>
  <c r="W1150" i="1"/>
  <c r="W1149" i="1" s="1"/>
  <c r="V1150" i="1"/>
  <c r="V1149" i="1" s="1"/>
  <c r="U1150" i="1"/>
  <c r="U1149" i="1" s="1"/>
  <c r="T1150" i="1"/>
  <c r="T1149" i="1" s="1"/>
  <c r="S1150" i="1"/>
  <c r="S1149" i="1" s="1"/>
  <c r="R1150" i="1"/>
  <c r="R1149" i="1" s="1"/>
  <c r="Q1150" i="1"/>
  <c r="P1150" i="1"/>
  <c r="P1149" i="1" s="1"/>
  <c r="O1150" i="1"/>
  <c r="O1149" i="1" s="1"/>
  <c r="N1150" i="1"/>
  <c r="N1149" i="1" s="1"/>
  <c r="M1150" i="1"/>
  <c r="M1149" i="1" s="1"/>
  <c r="L1150" i="1"/>
  <c r="L1149" i="1" s="1"/>
  <c r="K1150" i="1"/>
  <c r="K1149" i="1" s="1"/>
  <c r="J1150" i="1"/>
  <c r="J1149" i="1" s="1"/>
  <c r="I1150" i="1"/>
  <c r="I1149" i="1" s="1"/>
  <c r="H1150" i="1"/>
  <c r="H1149" i="1" s="1"/>
  <c r="G1150" i="1"/>
  <c r="G1149" i="1" s="1"/>
  <c r="F1150" i="1"/>
  <c r="F1149" i="1" s="1"/>
  <c r="Q1149" i="1"/>
  <c r="W1148" i="1"/>
  <c r="W1147" i="1" s="1"/>
  <c r="V1148" i="1"/>
  <c r="V1147" i="1" s="1"/>
  <c r="U1148" i="1"/>
  <c r="U1147" i="1" s="1"/>
  <c r="T1148" i="1"/>
  <c r="T1147" i="1" s="1"/>
  <c r="S1148" i="1"/>
  <c r="S1147" i="1" s="1"/>
  <c r="R1148" i="1"/>
  <c r="R1147" i="1" s="1"/>
  <c r="Q1148" i="1"/>
  <c r="P1148" i="1"/>
  <c r="P1147" i="1" s="1"/>
  <c r="O1148" i="1"/>
  <c r="O1147" i="1" s="1"/>
  <c r="N1148" i="1"/>
  <c r="N1147" i="1" s="1"/>
  <c r="M1148" i="1"/>
  <c r="M1147" i="1" s="1"/>
  <c r="L1148" i="1"/>
  <c r="L1147" i="1" s="1"/>
  <c r="K1148" i="1"/>
  <c r="K1147" i="1" s="1"/>
  <c r="J1148" i="1"/>
  <c r="J1147" i="1" s="1"/>
  <c r="I1148" i="1"/>
  <c r="I1147" i="1" s="1"/>
  <c r="H1148" i="1"/>
  <c r="H1147" i="1" s="1"/>
  <c r="G1148" i="1"/>
  <c r="G1147" i="1" s="1"/>
  <c r="F1148" i="1"/>
  <c r="F1147" i="1" s="1"/>
  <c r="Q1147" i="1"/>
  <c r="W1146" i="1"/>
  <c r="W1145" i="1" s="1"/>
  <c r="V1146" i="1"/>
  <c r="V1145" i="1" s="1"/>
  <c r="U1146" i="1"/>
  <c r="U1145" i="1" s="1"/>
  <c r="T1146" i="1"/>
  <c r="T1145" i="1" s="1"/>
  <c r="S1146" i="1"/>
  <c r="S1145" i="1" s="1"/>
  <c r="R1146" i="1"/>
  <c r="R1145" i="1" s="1"/>
  <c r="Q1146" i="1"/>
  <c r="P1146" i="1"/>
  <c r="P1145" i="1" s="1"/>
  <c r="O1146" i="1"/>
  <c r="O1145" i="1" s="1"/>
  <c r="N1146" i="1"/>
  <c r="N1145" i="1" s="1"/>
  <c r="M1146" i="1"/>
  <c r="M1145" i="1" s="1"/>
  <c r="L1146" i="1"/>
  <c r="L1145" i="1" s="1"/>
  <c r="K1146" i="1"/>
  <c r="K1145" i="1" s="1"/>
  <c r="J1146" i="1"/>
  <c r="J1145" i="1" s="1"/>
  <c r="I1146" i="1"/>
  <c r="I1145" i="1" s="1"/>
  <c r="H1146" i="1"/>
  <c r="H1145" i="1" s="1"/>
  <c r="G1146" i="1"/>
  <c r="G1145" i="1" s="1"/>
  <c r="F1146" i="1"/>
  <c r="F1145" i="1" s="1"/>
  <c r="Q1145" i="1"/>
  <c r="W1144" i="1"/>
  <c r="W1143" i="1" s="1"/>
  <c r="V1144" i="1"/>
  <c r="V1143" i="1" s="1"/>
  <c r="U1144" i="1"/>
  <c r="U1143" i="1" s="1"/>
  <c r="T1144" i="1"/>
  <c r="T1143" i="1" s="1"/>
  <c r="S1144" i="1"/>
  <c r="S1143" i="1" s="1"/>
  <c r="R1144" i="1"/>
  <c r="R1143" i="1" s="1"/>
  <c r="Q1144" i="1"/>
  <c r="P1144" i="1"/>
  <c r="P1143" i="1" s="1"/>
  <c r="O1144" i="1"/>
  <c r="O1143" i="1" s="1"/>
  <c r="N1144" i="1"/>
  <c r="M1144" i="1"/>
  <c r="M1143" i="1" s="1"/>
  <c r="L1144" i="1"/>
  <c r="L1143" i="1" s="1"/>
  <c r="K1144" i="1"/>
  <c r="K1143" i="1" s="1"/>
  <c r="J1144" i="1"/>
  <c r="J1143" i="1" s="1"/>
  <c r="I1144" i="1"/>
  <c r="I1143" i="1" s="1"/>
  <c r="H1144" i="1"/>
  <c r="H1143" i="1" s="1"/>
  <c r="G1144" i="1"/>
  <c r="G1143" i="1" s="1"/>
  <c r="F1144" i="1"/>
  <c r="F1143" i="1" s="1"/>
  <c r="Q1143" i="1"/>
  <c r="N1143" i="1"/>
  <c r="W1142" i="1"/>
  <c r="W1141" i="1" s="1"/>
  <c r="V1142" i="1"/>
  <c r="V1141" i="1" s="1"/>
  <c r="U1142" i="1"/>
  <c r="U1141" i="1" s="1"/>
  <c r="T1142" i="1"/>
  <c r="T1141" i="1" s="1"/>
  <c r="S1142" i="1"/>
  <c r="S1141" i="1" s="1"/>
  <c r="R1142" i="1"/>
  <c r="R1141" i="1" s="1"/>
  <c r="Q1142" i="1"/>
  <c r="P1142" i="1"/>
  <c r="P1141" i="1" s="1"/>
  <c r="O1142" i="1"/>
  <c r="O1141" i="1" s="1"/>
  <c r="N1142" i="1"/>
  <c r="N1141" i="1" s="1"/>
  <c r="M1142" i="1"/>
  <c r="M1141" i="1" s="1"/>
  <c r="L1142" i="1"/>
  <c r="L1141" i="1" s="1"/>
  <c r="K1142" i="1"/>
  <c r="K1141" i="1" s="1"/>
  <c r="J1142" i="1"/>
  <c r="J1141" i="1" s="1"/>
  <c r="I1142" i="1"/>
  <c r="I1141" i="1" s="1"/>
  <c r="H1142" i="1"/>
  <c r="H1141" i="1" s="1"/>
  <c r="G1142" i="1"/>
  <c r="F1142" i="1"/>
  <c r="F1141" i="1" s="1"/>
  <c r="Q1141" i="1"/>
  <c r="G1141" i="1"/>
  <c r="W1140" i="1"/>
  <c r="W1139" i="1" s="1"/>
  <c r="V1140" i="1"/>
  <c r="V1139" i="1" s="1"/>
  <c r="U1140" i="1"/>
  <c r="U1139" i="1" s="1"/>
  <c r="T1140" i="1"/>
  <c r="T1139" i="1" s="1"/>
  <c r="S1140" i="1"/>
  <c r="S1139" i="1" s="1"/>
  <c r="R1140" i="1"/>
  <c r="R1139" i="1" s="1"/>
  <c r="Q1140" i="1"/>
  <c r="Q1139" i="1" s="1"/>
  <c r="P1140" i="1"/>
  <c r="P1139" i="1" s="1"/>
  <c r="O1140" i="1"/>
  <c r="O1139" i="1" s="1"/>
  <c r="N1140" i="1"/>
  <c r="N1139" i="1" s="1"/>
  <c r="M1140" i="1"/>
  <c r="M1139" i="1" s="1"/>
  <c r="L1140" i="1"/>
  <c r="L1139" i="1" s="1"/>
  <c r="K1140" i="1"/>
  <c r="K1139" i="1" s="1"/>
  <c r="J1140" i="1"/>
  <c r="J1139" i="1" s="1"/>
  <c r="I1140" i="1"/>
  <c r="I1139" i="1" s="1"/>
  <c r="H1140" i="1"/>
  <c r="H1139" i="1" s="1"/>
  <c r="G1140" i="1"/>
  <c r="G1139" i="1" s="1"/>
  <c r="F1140" i="1"/>
  <c r="F1139" i="1" s="1"/>
  <c r="W1138" i="1"/>
  <c r="W1137" i="1" s="1"/>
  <c r="V1138" i="1"/>
  <c r="V1137" i="1" s="1"/>
  <c r="U1138" i="1"/>
  <c r="U1137" i="1" s="1"/>
  <c r="T1138" i="1"/>
  <c r="T1137" i="1" s="1"/>
  <c r="S1138" i="1"/>
  <c r="S1137" i="1" s="1"/>
  <c r="R1138" i="1"/>
  <c r="R1137" i="1" s="1"/>
  <c r="Q1138" i="1"/>
  <c r="P1138" i="1"/>
  <c r="O1138" i="1"/>
  <c r="N1138" i="1"/>
  <c r="N1137" i="1" s="1"/>
  <c r="M1138" i="1"/>
  <c r="M1137" i="1" s="1"/>
  <c r="L1138" i="1"/>
  <c r="L1137" i="1" s="1"/>
  <c r="K1138" i="1"/>
  <c r="K1137" i="1" s="1"/>
  <c r="J1138" i="1"/>
  <c r="J1137" i="1" s="1"/>
  <c r="I1138" i="1"/>
  <c r="I1137" i="1" s="1"/>
  <c r="H1138" i="1"/>
  <c r="H1137" i="1" s="1"/>
  <c r="G1138" i="1"/>
  <c r="G1137" i="1" s="1"/>
  <c r="F1138" i="1"/>
  <c r="F1137" i="1" s="1"/>
  <c r="Q1137" i="1"/>
  <c r="P1137" i="1"/>
  <c r="O1137" i="1"/>
  <c r="W1135" i="1"/>
  <c r="V1135" i="1"/>
  <c r="U1135" i="1"/>
  <c r="T1135" i="1"/>
  <c r="S1135" i="1"/>
  <c r="R1135" i="1"/>
  <c r="Q1135" i="1"/>
  <c r="Q1133" i="1" s="1"/>
  <c r="P1135" i="1"/>
  <c r="P1133" i="1" s="1"/>
  <c r="O1135" i="1"/>
  <c r="N1135" i="1"/>
  <c r="M1135" i="1"/>
  <c r="L1135" i="1"/>
  <c r="K1135" i="1"/>
  <c r="J1135" i="1"/>
  <c r="I1135" i="1"/>
  <c r="H1135" i="1"/>
  <c r="G1135" i="1"/>
  <c r="F1135" i="1"/>
  <c r="W1134" i="1"/>
  <c r="V1134" i="1"/>
  <c r="V1133" i="1" s="1"/>
  <c r="U1134" i="1"/>
  <c r="T1134" i="1"/>
  <c r="S1134" i="1"/>
  <c r="R1134" i="1"/>
  <c r="Q1134" i="1"/>
  <c r="P1134" i="1"/>
  <c r="O1134" i="1"/>
  <c r="N1134" i="1"/>
  <c r="M1134" i="1"/>
  <c r="L1134" i="1"/>
  <c r="K1134" i="1"/>
  <c r="J1134" i="1"/>
  <c r="J1133" i="1" s="1"/>
  <c r="I1134" i="1"/>
  <c r="H1134" i="1"/>
  <c r="G1134" i="1"/>
  <c r="F1134" i="1"/>
  <c r="W1132" i="1"/>
  <c r="W1131" i="1" s="1"/>
  <c r="V1132" i="1"/>
  <c r="V1131" i="1" s="1"/>
  <c r="U1132" i="1"/>
  <c r="U1131" i="1" s="1"/>
  <c r="T1132" i="1"/>
  <c r="T1131" i="1" s="1"/>
  <c r="S1132" i="1"/>
  <c r="S1131" i="1" s="1"/>
  <c r="R1132" i="1"/>
  <c r="R1131" i="1" s="1"/>
  <c r="Q1132" i="1"/>
  <c r="Q1131" i="1" s="1"/>
  <c r="P1132" i="1"/>
  <c r="O1132" i="1"/>
  <c r="O1131" i="1" s="1"/>
  <c r="N1132" i="1"/>
  <c r="N1131" i="1" s="1"/>
  <c r="M1132" i="1"/>
  <c r="M1131" i="1" s="1"/>
  <c r="L1132" i="1"/>
  <c r="L1131" i="1" s="1"/>
  <c r="K1132" i="1"/>
  <c r="K1131" i="1" s="1"/>
  <c r="J1132" i="1"/>
  <c r="J1131" i="1" s="1"/>
  <c r="I1132" i="1"/>
  <c r="I1131" i="1" s="1"/>
  <c r="H1132" i="1"/>
  <c r="H1131" i="1" s="1"/>
  <c r="G1132" i="1"/>
  <c r="G1131" i="1" s="1"/>
  <c r="F1132" i="1"/>
  <c r="F1131" i="1" s="1"/>
  <c r="P1131" i="1"/>
  <c r="W1130" i="1"/>
  <c r="W1129" i="1" s="1"/>
  <c r="V1130" i="1"/>
  <c r="U1130" i="1"/>
  <c r="U1129" i="1" s="1"/>
  <c r="T1130" i="1"/>
  <c r="T1129" i="1" s="1"/>
  <c r="S1130" i="1"/>
  <c r="S1129" i="1" s="1"/>
  <c r="R1130" i="1"/>
  <c r="R1129" i="1" s="1"/>
  <c r="Q1130" i="1"/>
  <c r="Q1129" i="1" s="1"/>
  <c r="P1130" i="1"/>
  <c r="P1129" i="1" s="1"/>
  <c r="O1130" i="1"/>
  <c r="O1129" i="1" s="1"/>
  <c r="N1130" i="1"/>
  <c r="N1129" i="1" s="1"/>
  <c r="M1130" i="1"/>
  <c r="M1129" i="1" s="1"/>
  <c r="L1130" i="1"/>
  <c r="L1129" i="1" s="1"/>
  <c r="K1130" i="1"/>
  <c r="K1129" i="1" s="1"/>
  <c r="J1130" i="1"/>
  <c r="I1130" i="1"/>
  <c r="I1129" i="1" s="1"/>
  <c r="H1130" i="1"/>
  <c r="H1129" i="1" s="1"/>
  <c r="G1130" i="1"/>
  <c r="G1129" i="1" s="1"/>
  <c r="F1130" i="1"/>
  <c r="F1129" i="1" s="1"/>
  <c r="V1129" i="1"/>
  <c r="J1129" i="1"/>
  <c r="W1128" i="1"/>
  <c r="W1127" i="1" s="1"/>
  <c r="V1128" i="1"/>
  <c r="V1127" i="1" s="1"/>
  <c r="U1128" i="1"/>
  <c r="U1127" i="1" s="1"/>
  <c r="T1128" i="1"/>
  <c r="T1127" i="1" s="1"/>
  <c r="S1128" i="1"/>
  <c r="S1127" i="1" s="1"/>
  <c r="R1128" i="1"/>
  <c r="R1127" i="1" s="1"/>
  <c r="Q1128" i="1"/>
  <c r="P1128" i="1"/>
  <c r="P1127" i="1" s="1"/>
  <c r="O1128" i="1"/>
  <c r="O1127" i="1" s="1"/>
  <c r="N1128" i="1"/>
  <c r="N1127" i="1" s="1"/>
  <c r="M1128" i="1"/>
  <c r="M1127" i="1" s="1"/>
  <c r="L1128" i="1"/>
  <c r="L1127" i="1" s="1"/>
  <c r="K1128" i="1"/>
  <c r="K1127" i="1" s="1"/>
  <c r="J1128" i="1"/>
  <c r="J1127" i="1" s="1"/>
  <c r="I1128" i="1"/>
  <c r="I1127" i="1" s="1"/>
  <c r="H1128" i="1"/>
  <c r="H1127" i="1" s="1"/>
  <c r="G1128" i="1"/>
  <c r="G1127" i="1" s="1"/>
  <c r="F1128" i="1"/>
  <c r="F1127" i="1" s="1"/>
  <c r="Q1127" i="1"/>
  <c r="W1121" i="1"/>
  <c r="V1121" i="1"/>
  <c r="U1121" i="1"/>
  <c r="U1119" i="1" s="1"/>
  <c r="T1121" i="1"/>
  <c r="S1121" i="1"/>
  <c r="R1121" i="1"/>
  <c r="Q1121" i="1"/>
  <c r="P1121" i="1"/>
  <c r="O1121" i="1"/>
  <c r="N1121" i="1"/>
  <c r="M1121" i="1"/>
  <c r="L1121" i="1"/>
  <c r="K1121" i="1"/>
  <c r="J1121" i="1"/>
  <c r="I1121" i="1"/>
  <c r="H1121" i="1"/>
  <c r="G1121" i="1"/>
  <c r="F1121" i="1"/>
  <c r="W1120" i="1"/>
  <c r="V1120" i="1"/>
  <c r="U1120" i="1"/>
  <c r="T1120" i="1"/>
  <c r="S1120" i="1"/>
  <c r="R1120" i="1"/>
  <c r="Q1120" i="1"/>
  <c r="P1120" i="1"/>
  <c r="O1120" i="1"/>
  <c r="O1119" i="1" s="1"/>
  <c r="N1120" i="1"/>
  <c r="M1120" i="1"/>
  <c r="L1120" i="1"/>
  <c r="K1120" i="1"/>
  <c r="J1120" i="1"/>
  <c r="I1120" i="1"/>
  <c r="H1120" i="1"/>
  <c r="G1120" i="1"/>
  <c r="F1120" i="1"/>
  <c r="W1118" i="1"/>
  <c r="V1118" i="1"/>
  <c r="U1118" i="1"/>
  <c r="T1118" i="1"/>
  <c r="S1118" i="1"/>
  <c r="R1118" i="1"/>
  <c r="Q1118" i="1"/>
  <c r="P1118" i="1"/>
  <c r="O1118" i="1"/>
  <c r="N1118" i="1"/>
  <c r="M1118" i="1"/>
  <c r="L1118" i="1"/>
  <c r="K1118" i="1"/>
  <c r="J1118" i="1"/>
  <c r="I1118" i="1"/>
  <c r="H1118" i="1"/>
  <c r="G1118" i="1"/>
  <c r="F1118" i="1"/>
  <c r="W1117" i="1"/>
  <c r="V1117" i="1"/>
  <c r="U1117" i="1"/>
  <c r="T1117" i="1"/>
  <c r="S1117" i="1"/>
  <c r="R1117" i="1"/>
  <c r="R1116" i="1" s="1"/>
  <c r="Q1117" i="1"/>
  <c r="P1117" i="1"/>
  <c r="O1117" i="1"/>
  <c r="N1117" i="1"/>
  <c r="M1117" i="1"/>
  <c r="L1117" i="1"/>
  <c r="K1117" i="1"/>
  <c r="J1117" i="1"/>
  <c r="I1117" i="1"/>
  <c r="H1117" i="1"/>
  <c r="G1117" i="1"/>
  <c r="F1117" i="1"/>
  <c r="Q1116" i="1"/>
  <c r="W1113" i="1"/>
  <c r="V1113" i="1"/>
  <c r="U1113" i="1"/>
  <c r="T1113" i="1"/>
  <c r="S1113" i="1"/>
  <c r="R1113" i="1"/>
  <c r="Q1113" i="1"/>
  <c r="P1113" i="1"/>
  <c r="O1113" i="1"/>
  <c r="N1113" i="1"/>
  <c r="M1113" i="1"/>
  <c r="L1113" i="1"/>
  <c r="K1113" i="1"/>
  <c r="J1113" i="1"/>
  <c r="I1113" i="1"/>
  <c r="H1113" i="1"/>
  <c r="G1113" i="1"/>
  <c r="F1113" i="1"/>
  <c r="W1112" i="1"/>
  <c r="V1112" i="1"/>
  <c r="U1112" i="1"/>
  <c r="T1112" i="1"/>
  <c r="S1112" i="1"/>
  <c r="S1111" i="1" s="1"/>
  <c r="S1110" i="1" s="1"/>
  <c r="S1109" i="1" s="1"/>
  <c r="S1108" i="1" s="1"/>
  <c r="R1112" i="1"/>
  <c r="R1111" i="1" s="1"/>
  <c r="R1110" i="1" s="1"/>
  <c r="R1109" i="1" s="1"/>
  <c r="R1108" i="1" s="1"/>
  <c r="Q1112" i="1"/>
  <c r="P1112" i="1"/>
  <c r="O1112" i="1"/>
  <c r="N1112" i="1"/>
  <c r="M1112" i="1"/>
  <c r="L1112" i="1"/>
  <c r="K1112" i="1"/>
  <c r="J1112" i="1"/>
  <c r="I1112" i="1"/>
  <c r="H1112" i="1"/>
  <c r="G1112" i="1"/>
  <c r="G1111" i="1" s="1"/>
  <c r="G1110" i="1" s="1"/>
  <c r="G1109" i="1" s="1"/>
  <c r="G1108" i="1" s="1"/>
  <c r="F1112" i="1"/>
  <c r="F1111" i="1" s="1"/>
  <c r="F1110" i="1" s="1"/>
  <c r="F1109" i="1" s="1"/>
  <c r="F1108" i="1" s="1"/>
  <c r="W1107" i="1"/>
  <c r="W1106" i="1" s="1"/>
  <c r="V1107" i="1"/>
  <c r="V1106" i="1" s="1"/>
  <c r="U1107" i="1"/>
  <c r="U1106" i="1" s="1"/>
  <c r="T1107" i="1"/>
  <c r="T1106" i="1" s="1"/>
  <c r="S1107" i="1"/>
  <c r="S1106" i="1" s="1"/>
  <c r="R1107" i="1"/>
  <c r="R1106" i="1" s="1"/>
  <c r="Q1107" i="1"/>
  <c r="Q1106" i="1" s="1"/>
  <c r="P1107" i="1"/>
  <c r="P1106" i="1" s="1"/>
  <c r="O1107" i="1"/>
  <c r="N1107" i="1"/>
  <c r="N1106" i="1" s="1"/>
  <c r="M1107" i="1"/>
  <c r="M1106" i="1" s="1"/>
  <c r="L1107" i="1"/>
  <c r="L1106" i="1" s="1"/>
  <c r="K1107" i="1"/>
  <c r="K1106" i="1" s="1"/>
  <c r="J1107" i="1"/>
  <c r="J1106" i="1" s="1"/>
  <c r="I1107" i="1"/>
  <c r="I1106" i="1" s="1"/>
  <c r="H1107" i="1"/>
  <c r="H1106" i="1" s="1"/>
  <c r="G1107" i="1"/>
  <c r="G1106" i="1" s="1"/>
  <c r="F1107" i="1"/>
  <c r="F1106" i="1" s="1"/>
  <c r="O1106" i="1"/>
  <c r="W1105" i="1"/>
  <c r="W1104" i="1" s="1"/>
  <c r="V1105" i="1"/>
  <c r="V1104" i="1" s="1"/>
  <c r="U1105" i="1"/>
  <c r="U1104" i="1" s="1"/>
  <c r="T1105" i="1"/>
  <c r="T1104" i="1" s="1"/>
  <c r="S1105" i="1"/>
  <c r="S1104" i="1" s="1"/>
  <c r="R1105" i="1"/>
  <c r="R1104" i="1" s="1"/>
  <c r="Q1105" i="1"/>
  <c r="Q1104" i="1" s="1"/>
  <c r="P1105" i="1"/>
  <c r="O1105" i="1"/>
  <c r="O1104" i="1" s="1"/>
  <c r="N1105" i="1"/>
  <c r="N1104" i="1" s="1"/>
  <c r="M1105" i="1"/>
  <c r="M1104" i="1" s="1"/>
  <c r="L1105" i="1"/>
  <c r="L1104" i="1" s="1"/>
  <c r="K1105" i="1"/>
  <c r="K1104" i="1" s="1"/>
  <c r="J1105" i="1"/>
  <c r="J1104" i="1" s="1"/>
  <c r="I1105" i="1"/>
  <c r="I1104" i="1" s="1"/>
  <c r="H1105" i="1"/>
  <c r="H1104" i="1" s="1"/>
  <c r="G1105" i="1"/>
  <c r="G1104" i="1" s="1"/>
  <c r="F1105" i="1"/>
  <c r="F1104" i="1" s="1"/>
  <c r="P1104" i="1"/>
  <c r="W1103" i="1"/>
  <c r="W1102" i="1" s="1"/>
  <c r="V1103" i="1"/>
  <c r="V1102" i="1" s="1"/>
  <c r="U1103" i="1"/>
  <c r="U1102" i="1" s="1"/>
  <c r="T1103" i="1"/>
  <c r="T1102" i="1" s="1"/>
  <c r="S1103" i="1"/>
  <c r="S1102" i="1" s="1"/>
  <c r="R1103" i="1"/>
  <c r="R1102" i="1" s="1"/>
  <c r="Q1103" i="1"/>
  <c r="Q1102" i="1" s="1"/>
  <c r="P1103" i="1"/>
  <c r="P1102" i="1" s="1"/>
  <c r="O1103" i="1"/>
  <c r="O1102" i="1" s="1"/>
  <c r="N1103" i="1"/>
  <c r="N1102" i="1" s="1"/>
  <c r="M1103" i="1"/>
  <c r="M1102" i="1" s="1"/>
  <c r="L1103" i="1"/>
  <c r="L1102" i="1" s="1"/>
  <c r="K1103" i="1"/>
  <c r="K1102" i="1" s="1"/>
  <c r="J1103" i="1"/>
  <c r="J1102" i="1" s="1"/>
  <c r="I1103" i="1"/>
  <c r="I1102" i="1" s="1"/>
  <c r="H1103" i="1"/>
  <c r="H1102" i="1" s="1"/>
  <c r="G1103" i="1"/>
  <c r="G1102" i="1" s="1"/>
  <c r="F1103" i="1"/>
  <c r="F1102" i="1" s="1"/>
  <c r="W1101" i="1"/>
  <c r="W1100" i="1" s="1"/>
  <c r="V1101" i="1"/>
  <c r="V1100" i="1" s="1"/>
  <c r="U1101" i="1"/>
  <c r="U1100" i="1" s="1"/>
  <c r="T1101" i="1"/>
  <c r="T1100" i="1" s="1"/>
  <c r="S1101" i="1"/>
  <c r="S1100" i="1" s="1"/>
  <c r="R1101" i="1"/>
  <c r="R1100" i="1" s="1"/>
  <c r="Q1101" i="1"/>
  <c r="Q1100" i="1" s="1"/>
  <c r="P1101" i="1"/>
  <c r="P1100" i="1" s="1"/>
  <c r="O1101" i="1"/>
  <c r="O1100" i="1" s="1"/>
  <c r="N1101" i="1"/>
  <c r="N1100" i="1" s="1"/>
  <c r="M1101" i="1"/>
  <c r="M1100" i="1" s="1"/>
  <c r="L1101" i="1"/>
  <c r="L1100" i="1" s="1"/>
  <c r="K1101" i="1"/>
  <c r="K1100" i="1" s="1"/>
  <c r="J1101" i="1"/>
  <c r="J1100" i="1" s="1"/>
  <c r="I1101" i="1"/>
  <c r="I1100" i="1" s="1"/>
  <c r="H1101" i="1"/>
  <c r="H1100" i="1" s="1"/>
  <c r="G1101" i="1"/>
  <c r="G1100" i="1" s="1"/>
  <c r="F1101" i="1"/>
  <c r="F1100" i="1" s="1"/>
  <c r="W1095" i="1"/>
  <c r="V1095" i="1"/>
  <c r="U1095" i="1"/>
  <c r="T1095" i="1"/>
  <c r="S1095" i="1"/>
  <c r="R1095" i="1"/>
  <c r="Q1095" i="1"/>
  <c r="P1095" i="1"/>
  <c r="O1095" i="1"/>
  <c r="N1095" i="1"/>
  <c r="M1095" i="1"/>
  <c r="L1095" i="1"/>
  <c r="K1095" i="1"/>
  <c r="J1095" i="1"/>
  <c r="I1095" i="1"/>
  <c r="H1095" i="1"/>
  <c r="G1095" i="1"/>
  <c r="F1095" i="1"/>
  <c r="W1094" i="1"/>
  <c r="W1093" i="1" s="1"/>
  <c r="W1092" i="1" s="1"/>
  <c r="W1091" i="1" s="1"/>
  <c r="V1094" i="1"/>
  <c r="U1094" i="1"/>
  <c r="T1094" i="1"/>
  <c r="S1094" i="1"/>
  <c r="R1094" i="1"/>
  <c r="Q1094" i="1"/>
  <c r="P1094" i="1"/>
  <c r="O1094" i="1"/>
  <c r="N1094" i="1"/>
  <c r="M1094" i="1"/>
  <c r="L1094" i="1"/>
  <c r="K1094" i="1"/>
  <c r="J1094" i="1"/>
  <c r="I1094" i="1"/>
  <c r="H1094" i="1"/>
  <c r="G1094" i="1"/>
  <c r="F1094" i="1"/>
  <c r="W1090" i="1"/>
  <c r="V1090" i="1"/>
  <c r="U1090" i="1"/>
  <c r="T1090" i="1"/>
  <c r="S1090" i="1"/>
  <c r="R1090" i="1"/>
  <c r="Q1090" i="1"/>
  <c r="P1090" i="1"/>
  <c r="O1090" i="1"/>
  <c r="N1090" i="1"/>
  <c r="M1090" i="1"/>
  <c r="L1090" i="1"/>
  <c r="K1090" i="1"/>
  <c r="J1090" i="1"/>
  <c r="I1090" i="1"/>
  <c r="H1090" i="1"/>
  <c r="G1090" i="1"/>
  <c r="G1088" i="1" s="1"/>
  <c r="G1087" i="1" s="1"/>
  <c r="F1090" i="1"/>
  <c r="W1089" i="1"/>
  <c r="W1088" i="1" s="1"/>
  <c r="W1087" i="1" s="1"/>
  <c r="V1089" i="1"/>
  <c r="U1089" i="1"/>
  <c r="T1089" i="1"/>
  <c r="S1089" i="1"/>
  <c r="R1089" i="1"/>
  <c r="Q1089" i="1"/>
  <c r="P1089" i="1"/>
  <c r="O1089" i="1"/>
  <c r="N1089" i="1"/>
  <c r="M1089" i="1"/>
  <c r="M1088" i="1" s="1"/>
  <c r="M1087" i="1" s="1"/>
  <c r="L1089" i="1"/>
  <c r="K1089" i="1"/>
  <c r="K1088" i="1" s="1"/>
  <c r="K1087" i="1" s="1"/>
  <c r="J1089" i="1"/>
  <c r="I1089" i="1"/>
  <c r="H1089" i="1"/>
  <c r="G1089" i="1"/>
  <c r="F1089" i="1"/>
  <c r="W1086" i="1"/>
  <c r="V1086" i="1"/>
  <c r="V1085" i="1" s="1"/>
  <c r="U1086" i="1"/>
  <c r="U1085" i="1" s="1"/>
  <c r="T1086" i="1"/>
  <c r="T1085" i="1" s="1"/>
  <c r="S1086" i="1"/>
  <c r="S1085" i="1" s="1"/>
  <c r="R1086" i="1"/>
  <c r="R1085" i="1" s="1"/>
  <c r="Q1086" i="1"/>
  <c r="Q1085" i="1" s="1"/>
  <c r="P1086" i="1"/>
  <c r="P1085" i="1" s="1"/>
  <c r="O1086" i="1"/>
  <c r="O1085" i="1" s="1"/>
  <c r="N1086" i="1"/>
  <c r="N1085" i="1" s="1"/>
  <c r="M1086" i="1"/>
  <c r="M1085" i="1" s="1"/>
  <c r="L1086" i="1"/>
  <c r="L1085" i="1" s="1"/>
  <c r="K1086" i="1"/>
  <c r="J1086" i="1"/>
  <c r="J1085" i="1" s="1"/>
  <c r="I1086" i="1"/>
  <c r="I1085" i="1" s="1"/>
  <c r="H1086" i="1"/>
  <c r="H1085" i="1" s="1"/>
  <c r="G1086" i="1"/>
  <c r="G1085" i="1" s="1"/>
  <c r="F1086" i="1"/>
  <c r="F1085" i="1" s="1"/>
  <c r="W1085" i="1"/>
  <c r="K1085" i="1"/>
  <c r="W1084" i="1"/>
  <c r="W1083" i="1" s="1"/>
  <c r="V1084" i="1"/>
  <c r="V1083" i="1" s="1"/>
  <c r="U1084" i="1"/>
  <c r="U1083" i="1" s="1"/>
  <c r="T1084" i="1"/>
  <c r="T1083" i="1" s="1"/>
  <c r="S1084" i="1"/>
  <c r="S1083" i="1" s="1"/>
  <c r="R1084" i="1"/>
  <c r="R1083" i="1" s="1"/>
  <c r="Q1084" i="1"/>
  <c r="P1084" i="1"/>
  <c r="P1083" i="1" s="1"/>
  <c r="O1084" i="1"/>
  <c r="O1083" i="1" s="1"/>
  <c r="N1084" i="1"/>
  <c r="N1083" i="1" s="1"/>
  <c r="M1084" i="1"/>
  <c r="M1083" i="1" s="1"/>
  <c r="L1084" i="1"/>
  <c r="L1083" i="1" s="1"/>
  <c r="K1084" i="1"/>
  <c r="K1083" i="1" s="1"/>
  <c r="J1084" i="1"/>
  <c r="J1083" i="1" s="1"/>
  <c r="I1084" i="1"/>
  <c r="I1083" i="1" s="1"/>
  <c r="H1084" i="1"/>
  <c r="H1083" i="1" s="1"/>
  <c r="G1084" i="1"/>
  <c r="G1083" i="1" s="1"/>
  <c r="F1084" i="1"/>
  <c r="F1083" i="1" s="1"/>
  <c r="Q1083" i="1"/>
  <c r="W1080" i="1"/>
  <c r="W1079" i="1" s="1"/>
  <c r="V1080" i="1"/>
  <c r="V1079" i="1" s="1"/>
  <c r="U1080" i="1"/>
  <c r="U1079" i="1" s="1"/>
  <c r="T1080" i="1"/>
  <c r="T1079" i="1" s="1"/>
  <c r="S1080" i="1"/>
  <c r="S1079" i="1" s="1"/>
  <c r="R1080" i="1"/>
  <c r="R1079" i="1" s="1"/>
  <c r="Q1080" i="1"/>
  <c r="P1080" i="1"/>
  <c r="P1079" i="1" s="1"/>
  <c r="O1080" i="1"/>
  <c r="O1079" i="1" s="1"/>
  <c r="N1080" i="1"/>
  <c r="M1080" i="1"/>
  <c r="M1079" i="1" s="1"/>
  <c r="L1080" i="1"/>
  <c r="L1079" i="1" s="1"/>
  <c r="K1080" i="1"/>
  <c r="K1079" i="1" s="1"/>
  <c r="J1080" i="1"/>
  <c r="J1079" i="1" s="1"/>
  <c r="I1080" i="1"/>
  <c r="I1079" i="1" s="1"/>
  <c r="H1080" i="1"/>
  <c r="H1079" i="1" s="1"/>
  <c r="G1080" i="1"/>
  <c r="F1080" i="1"/>
  <c r="F1079" i="1" s="1"/>
  <c r="Q1079" i="1"/>
  <c r="N1079" i="1"/>
  <c r="G1079" i="1"/>
  <c r="W1078" i="1"/>
  <c r="V1078" i="1"/>
  <c r="U1078" i="1"/>
  <c r="T1078" i="1"/>
  <c r="S1078" i="1"/>
  <c r="R1078" i="1"/>
  <c r="Q1078" i="1"/>
  <c r="P1078" i="1"/>
  <c r="O1078" i="1"/>
  <c r="N1078" i="1"/>
  <c r="M1078" i="1"/>
  <c r="L1078" i="1"/>
  <c r="K1078" i="1"/>
  <c r="J1078" i="1"/>
  <c r="I1078" i="1"/>
  <c r="H1078" i="1"/>
  <c r="G1078" i="1"/>
  <c r="F1078" i="1"/>
  <c r="W1077" i="1"/>
  <c r="V1077" i="1"/>
  <c r="U1077" i="1"/>
  <c r="T1077" i="1"/>
  <c r="S1077" i="1"/>
  <c r="R1077" i="1"/>
  <c r="Q1077" i="1"/>
  <c r="P1077" i="1"/>
  <c r="O1077" i="1"/>
  <c r="O1076" i="1" s="1"/>
  <c r="N1077" i="1"/>
  <c r="M1077" i="1"/>
  <c r="L1077" i="1"/>
  <c r="K1077" i="1"/>
  <c r="J1077" i="1"/>
  <c r="I1077" i="1"/>
  <c r="H1077" i="1"/>
  <c r="G1077" i="1"/>
  <c r="F1077" i="1"/>
  <c r="W1071" i="1"/>
  <c r="V1071" i="1"/>
  <c r="U1071" i="1"/>
  <c r="T1071" i="1"/>
  <c r="S1071" i="1"/>
  <c r="R1071" i="1"/>
  <c r="Q1071" i="1"/>
  <c r="P1071" i="1"/>
  <c r="P1069" i="1" s="1"/>
  <c r="P1068" i="1" s="1"/>
  <c r="P1067" i="1" s="1"/>
  <c r="O1071" i="1"/>
  <c r="N1071" i="1"/>
  <c r="M1071" i="1"/>
  <c r="L1071" i="1"/>
  <c r="K1071" i="1"/>
  <c r="J1071" i="1"/>
  <c r="I1071" i="1"/>
  <c r="H1071" i="1"/>
  <c r="G1071" i="1"/>
  <c r="F1071" i="1"/>
  <c r="W1070" i="1"/>
  <c r="V1070" i="1"/>
  <c r="U1070" i="1"/>
  <c r="U1069" i="1" s="1"/>
  <c r="U1068" i="1" s="1"/>
  <c r="U1067" i="1" s="1"/>
  <c r="T1070" i="1"/>
  <c r="S1070" i="1"/>
  <c r="R1070" i="1"/>
  <c r="Q1070" i="1"/>
  <c r="P1070" i="1"/>
  <c r="O1070" i="1"/>
  <c r="N1070" i="1"/>
  <c r="M1070" i="1"/>
  <c r="L1070" i="1"/>
  <c r="K1070" i="1"/>
  <c r="J1070" i="1"/>
  <c r="I1070" i="1"/>
  <c r="I1069" i="1" s="1"/>
  <c r="I1068" i="1" s="1"/>
  <c r="I1067" i="1" s="1"/>
  <c r="H1070" i="1"/>
  <c r="G1070" i="1"/>
  <c r="F1070" i="1"/>
  <c r="W1066" i="1"/>
  <c r="W1065" i="1" s="1"/>
  <c r="V1066" i="1"/>
  <c r="V1065" i="1" s="1"/>
  <c r="U1066" i="1"/>
  <c r="T1066" i="1"/>
  <c r="T1065" i="1" s="1"/>
  <c r="S1066" i="1"/>
  <c r="S1065" i="1" s="1"/>
  <c r="R1066" i="1"/>
  <c r="R1065" i="1" s="1"/>
  <c r="Q1066" i="1"/>
  <c r="Q1065" i="1" s="1"/>
  <c r="P1066" i="1"/>
  <c r="O1066" i="1"/>
  <c r="O1065" i="1" s="1"/>
  <c r="N1066" i="1"/>
  <c r="N1065" i="1" s="1"/>
  <c r="M1066" i="1"/>
  <c r="M1065" i="1" s="1"/>
  <c r="L1066" i="1"/>
  <c r="L1065" i="1" s="1"/>
  <c r="K1066" i="1"/>
  <c r="K1065" i="1" s="1"/>
  <c r="J1066" i="1"/>
  <c r="J1065" i="1" s="1"/>
  <c r="I1066" i="1"/>
  <c r="I1065" i="1" s="1"/>
  <c r="H1066" i="1"/>
  <c r="H1065" i="1" s="1"/>
  <c r="G1066" i="1"/>
  <c r="G1065" i="1" s="1"/>
  <c r="F1066" i="1"/>
  <c r="F1065" i="1" s="1"/>
  <c r="U1065" i="1"/>
  <c r="P1065" i="1"/>
  <c r="W1064" i="1"/>
  <c r="W1063" i="1" s="1"/>
  <c r="V1064" i="1"/>
  <c r="V1063" i="1" s="1"/>
  <c r="U1064" i="1"/>
  <c r="U1063" i="1" s="1"/>
  <c r="T1064" i="1"/>
  <c r="S1064" i="1"/>
  <c r="S1063" i="1" s="1"/>
  <c r="R1064" i="1"/>
  <c r="R1063" i="1" s="1"/>
  <c r="Q1064" i="1"/>
  <c r="P1064" i="1"/>
  <c r="P1063" i="1" s="1"/>
  <c r="O1064" i="1"/>
  <c r="O1063" i="1" s="1"/>
  <c r="N1064" i="1"/>
  <c r="N1063" i="1" s="1"/>
  <c r="M1064" i="1"/>
  <c r="M1063" i="1" s="1"/>
  <c r="L1064" i="1"/>
  <c r="L1063" i="1" s="1"/>
  <c r="K1064" i="1"/>
  <c r="J1064" i="1"/>
  <c r="J1063" i="1" s="1"/>
  <c r="I1064" i="1"/>
  <c r="I1063" i="1" s="1"/>
  <c r="H1064" i="1"/>
  <c r="G1064" i="1"/>
  <c r="G1063" i="1" s="1"/>
  <c r="F1064" i="1"/>
  <c r="F1063" i="1" s="1"/>
  <c r="T1063" i="1"/>
  <c r="Q1063" i="1"/>
  <c r="K1063" i="1"/>
  <c r="H1063" i="1"/>
  <c r="W1062" i="1"/>
  <c r="W1061" i="1" s="1"/>
  <c r="V1062" i="1"/>
  <c r="V1061" i="1" s="1"/>
  <c r="U1062" i="1"/>
  <c r="U1061" i="1" s="1"/>
  <c r="T1062" i="1"/>
  <c r="T1061" i="1" s="1"/>
  <c r="S1062" i="1"/>
  <c r="R1062" i="1"/>
  <c r="R1061" i="1" s="1"/>
  <c r="Q1062" i="1"/>
  <c r="Q1061" i="1" s="1"/>
  <c r="P1062" i="1"/>
  <c r="P1061" i="1" s="1"/>
  <c r="O1062" i="1"/>
  <c r="O1061" i="1" s="1"/>
  <c r="N1062" i="1"/>
  <c r="N1061" i="1" s="1"/>
  <c r="M1062" i="1"/>
  <c r="M1061" i="1" s="1"/>
  <c r="L1062" i="1"/>
  <c r="L1061" i="1" s="1"/>
  <c r="K1062" i="1"/>
  <c r="J1062" i="1"/>
  <c r="J1061" i="1" s="1"/>
  <c r="I1062" i="1"/>
  <c r="H1062" i="1"/>
  <c r="H1061" i="1" s="1"/>
  <c r="G1062" i="1"/>
  <c r="G1061" i="1" s="1"/>
  <c r="F1062" i="1"/>
  <c r="F1061" i="1" s="1"/>
  <c r="S1061" i="1"/>
  <c r="K1061" i="1"/>
  <c r="I1061" i="1"/>
  <c r="W1060" i="1"/>
  <c r="W1059" i="1" s="1"/>
  <c r="V1060" i="1"/>
  <c r="V1059" i="1" s="1"/>
  <c r="U1060" i="1"/>
  <c r="U1059" i="1" s="1"/>
  <c r="T1060" i="1"/>
  <c r="T1059" i="1" s="1"/>
  <c r="S1060" i="1"/>
  <c r="S1059" i="1" s="1"/>
  <c r="R1060" i="1"/>
  <c r="R1059" i="1" s="1"/>
  <c r="Q1060" i="1"/>
  <c r="Q1059" i="1" s="1"/>
  <c r="P1060" i="1"/>
  <c r="P1059" i="1" s="1"/>
  <c r="O1060" i="1"/>
  <c r="O1059" i="1" s="1"/>
  <c r="N1060" i="1"/>
  <c r="N1059" i="1" s="1"/>
  <c r="M1060" i="1"/>
  <c r="M1059" i="1" s="1"/>
  <c r="L1060" i="1"/>
  <c r="L1059" i="1" s="1"/>
  <c r="K1060" i="1"/>
  <c r="K1059" i="1" s="1"/>
  <c r="J1060" i="1"/>
  <c r="J1059" i="1" s="1"/>
  <c r="I1060" i="1"/>
  <c r="I1059" i="1" s="1"/>
  <c r="H1060" i="1"/>
  <c r="G1060" i="1"/>
  <c r="G1059" i="1" s="1"/>
  <c r="F1060" i="1"/>
  <c r="F1059" i="1" s="1"/>
  <c r="H1059" i="1"/>
  <c r="W1056" i="1"/>
  <c r="W1055" i="1" s="1"/>
  <c r="W1054" i="1" s="1"/>
  <c r="W1053" i="1" s="1"/>
  <c r="V1056" i="1"/>
  <c r="V1055" i="1" s="1"/>
  <c r="V1054" i="1" s="1"/>
  <c r="V1053" i="1" s="1"/>
  <c r="U1056" i="1"/>
  <c r="U1055" i="1" s="1"/>
  <c r="U1054" i="1" s="1"/>
  <c r="U1053" i="1" s="1"/>
  <c r="T1056" i="1"/>
  <c r="T1055" i="1" s="1"/>
  <c r="T1054" i="1" s="1"/>
  <c r="T1053" i="1" s="1"/>
  <c r="S1056" i="1"/>
  <c r="R1056" i="1"/>
  <c r="Q1056" i="1"/>
  <c r="Q1055" i="1" s="1"/>
  <c r="Q1054" i="1" s="1"/>
  <c r="Q1053" i="1" s="1"/>
  <c r="P1056" i="1"/>
  <c r="P1055" i="1" s="1"/>
  <c r="P1054" i="1" s="1"/>
  <c r="P1053" i="1" s="1"/>
  <c r="O1056" i="1"/>
  <c r="O1055" i="1" s="1"/>
  <c r="O1054" i="1" s="1"/>
  <c r="O1053" i="1" s="1"/>
  <c r="N1056" i="1"/>
  <c r="N1055" i="1" s="1"/>
  <c r="N1054" i="1" s="1"/>
  <c r="N1053" i="1" s="1"/>
  <c r="M1056" i="1"/>
  <c r="M1055" i="1" s="1"/>
  <c r="M1054" i="1" s="1"/>
  <c r="M1053" i="1" s="1"/>
  <c r="L1056" i="1"/>
  <c r="L1055" i="1" s="1"/>
  <c r="L1054" i="1" s="1"/>
  <c r="L1053" i="1" s="1"/>
  <c r="K1056" i="1"/>
  <c r="K1055" i="1" s="1"/>
  <c r="K1054" i="1" s="1"/>
  <c r="K1053" i="1" s="1"/>
  <c r="J1056" i="1"/>
  <c r="J1055" i="1" s="1"/>
  <c r="J1054" i="1" s="1"/>
  <c r="J1053" i="1" s="1"/>
  <c r="I1056" i="1"/>
  <c r="I1055" i="1" s="1"/>
  <c r="I1054" i="1" s="1"/>
  <c r="I1053" i="1" s="1"/>
  <c r="H1056" i="1"/>
  <c r="H1055" i="1" s="1"/>
  <c r="H1054" i="1" s="1"/>
  <c r="H1053" i="1" s="1"/>
  <c r="G1056" i="1"/>
  <c r="G1055" i="1" s="1"/>
  <c r="G1054" i="1" s="1"/>
  <c r="G1053" i="1" s="1"/>
  <c r="F1056" i="1"/>
  <c r="F1055" i="1" s="1"/>
  <c r="F1054" i="1" s="1"/>
  <c r="F1053" i="1" s="1"/>
  <c r="S1055" i="1"/>
  <c r="S1054" i="1" s="1"/>
  <c r="S1053" i="1" s="1"/>
  <c r="R1055" i="1"/>
  <c r="R1054" i="1" s="1"/>
  <c r="R1053" i="1" s="1"/>
  <c r="W1051" i="1"/>
  <c r="V1051" i="1"/>
  <c r="V1050" i="1" s="1"/>
  <c r="V1049" i="1" s="1"/>
  <c r="V1048" i="1" s="1"/>
  <c r="V1047" i="1" s="1"/>
  <c r="U1051" i="1"/>
  <c r="U1050" i="1" s="1"/>
  <c r="U1049" i="1" s="1"/>
  <c r="U1048" i="1" s="1"/>
  <c r="U1047" i="1" s="1"/>
  <c r="T1051" i="1"/>
  <c r="T1050" i="1" s="1"/>
  <c r="T1049" i="1" s="1"/>
  <c r="T1048" i="1" s="1"/>
  <c r="T1047" i="1" s="1"/>
  <c r="S1051" i="1"/>
  <c r="S1050" i="1" s="1"/>
  <c r="S1049" i="1" s="1"/>
  <c r="S1048" i="1" s="1"/>
  <c r="S1047" i="1" s="1"/>
  <c r="R1051" i="1"/>
  <c r="R1050" i="1" s="1"/>
  <c r="R1049" i="1" s="1"/>
  <c r="R1048" i="1" s="1"/>
  <c r="R1047" i="1" s="1"/>
  <c r="Q1051" i="1"/>
  <c r="Q1050" i="1" s="1"/>
  <c r="Q1049" i="1" s="1"/>
  <c r="Q1048" i="1" s="1"/>
  <c r="Q1047" i="1" s="1"/>
  <c r="P1051" i="1"/>
  <c r="P1050" i="1" s="1"/>
  <c r="P1049" i="1" s="1"/>
  <c r="P1048" i="1" s="1"/>
  <c r="P1047" i="1" s="1"/>
  <c r="O1051" i="1"/>
  <c r="O1050" i="1" s="1"/>
  <c r="O1049" i="1" s="1"/>
  <c r="O1048" i="1" s="1"/>
  <c r="O1047" i="1" s="1"/>
  <c r="N1051" i="1"/>
  <c r="N1050" i="1" s="1"/>
  <c r="N1049" i="1" s="1"/>
  <c r="N1048" i="1" s="1"/>
  <c r="N1047" i="1" s="1"/>
  <c r="M1051" i="1"/>
  <c r="M1050" i="1" s="1"/>
  <c r="M1049" i="1" s="1"/>
  <c r="M1048" i="1" s="1"/>
  <c r="M1047" i="1" s="1"/>
  <c r="L1051" i="1"/>
  <c r="L1050" i="1" s="1"/>
  <c r="L1049" i="1" s="1"/>
  <c r="K1051" i="1"/>
  <c r="J1051" i="1"/>
  <c r="J1050" i="1" s="1"/>
  <c r="J1049" i="1" s="1"/>
  <c r="J1048" i="1" s="1"/>
  <c r="J1047" i="1" s="1"/>
  <c r="I1051" i="1"/>
  <c r="I1050" i="1" s="1"/>
  <c r="I1049" i="1" s="1"/>
  <c r="I1048" i="1" s="1"/>
  <c r="I1047" i="1" s="1"/>
  <c r="H1051" i="1"/>
  <c r="H1050" i="1" s="1"/>
  <c r="H1049" i="1" s="1"/>
  <c r="H1048" i="1" s="1"/>
  <c r="H1047" i="1" s="1"/>
  <c r="G1051" i="1"/>
  <c r="G1050" i="1" s="1"/>
  <c r="G1049" i="1" s="1"/>
  <c r="G1048" i="1" s="1"/>
  <c r="G1047" i="1" s="1"/>
  <c r="F1051" i="1"/>
  <c r="F1050" i="1" s="1"/>
  <c r="F1049" i="1" s="1"/>
  <c r="F1048" i="1" s="1"/>
  <c r="F1047" i="1" s="1"/>
  <c r="W1050" i="1"/>
  <c r="W1049" i="1" s="1"/>
  <c r="W1048" i="1" s="1"/>
  <c r="W1047" i="1" s="1"/>
  <c r="K1050" i="1"/>
  <c r="K1049" i="1" s="1"/>
  <c r="K1048" i="1" s="1"/>
  <c r="K1047" i="1" s="1"/>
  <c r="L1048" i="1"/>
  <c r="L1047" i="1" s="1"/>
  <c r="W1045" i="1"/>
  <c r="W1044" i="1" s="1"/>
  <c r="W1043" i="1" s="1"/>
  <c r="W1042" i="1" s="1"/>
  <c r="W1041" i="1" s="1"/>
  <c r="W1040" i="1" s="1"/>
  <c r="V1045" i="1"/>
  <c r="V1044" i="1" s="1"/>
  <c r="V1043" i="1" s="1"/>
  <c r="V1042" i="1" s="1"/>
  <c r="V1041" i="1" s="1"/>
  <c r="V1040" i="1" s="1"/>
  <c r="U1045" i="1"/>
  <c r="U1044" i="1" s="1"/>
  <c r="U1043" i="1" s="1"/>
  <c r="U1042" i="1" s="1"/>
  <c r="U1041" i="1" s="1"/>
  <c r="U1040" i="1" s="1"/>
  <c r="T1045" i="1"/>
  <c r="T1044" i="1" s="1"/>
  <c r="T1043" i="1" s="1"/>
  <c r="T1042" i="1" s="1"/>
  <c r="T1041" i="1" s="1"/>
  <c r="T1040" i="1" s="1"/>
  <c r="S1045" i="1"/>
  <c r="S1044" i="1" s="1"/>
  <c r="S1043" i="1" s="1"/>
  <c r="S1042" i="1" s="1"/>
  <c r="S1041" i="1" s="1"/>
  <c r="S1040" i="1" s="1"/>
  <c r="R1045" i="1"/>
  <c r="R1044" i="1" s="1"/>
  <c r="R1043" i="1" s="1"/>
  <c r="R1042" i="1" s="1"/>
  <c r="R1041" i="1" s="1"/>
  <c r="R1040" i="1" s="1"/>
  <c r="Q1045" i="1"/>
  <c r="Q1044" i="1" s="1"/>
  <c r="Q1043" i="1" s="1"/>
  <c r="Q1042" i="1" s="1"/>
  <c r="Q1041" i="1" s="1"/>
  <c r="Q1040" i="1" s="1"/>
  <c r="P1045" i="1"/>
  <c r="P1044" i="1" s="1"/>
  <c r="P1043" i="1" s="1"/>
  <c r="P1042" i="1" s="1"/>
  <c r="P1041" i="1" s="1"/>
  <c r="P1040" i="1" s="1"/>
  <c r="O1045" i="1"/>
  <c r="O1044" i="1" s="1"/>
  <c r="O1043" i="1" s="1"/>
  <c r="O1042" i="1" s="1"/>
  <c r="O1041" i="1" s="1"/>
  <c r="O1040" i="1" s="1"/>
  <c r="N1045" i="1"/>
  <c r="N1044" i="1" s="1"/>
  <c r="N1043" i="1" s="1"/>
  <c r="N1042" i="1" s="1"/>
  <c r="N1041" i="1" s="1"/>
  <c r="N1040" i="1" s="1"/>
  <c r="M1045" i="1"/>
  <c r="M1044" i="1" s="1"/>
  <c r="M1043" i="1" s="1"/>
  <c r="M1042" i="1" s="1"/>
  <c r="M1041" i="1" s="1"/>
  <c r="M1040" i="1" s="1"/>
  <c r="L1045" i="1"/>
  <c r="L1044" i="1" s="1"/>
  <c r="L1043" i="1" s="1"/>
  <c r="L1042" i="1" s="1"/>
  <c r="L1041" i="1" s="1"/>
  <c r="L1040" i="1" s="1"/>
  <c r="K1045" i="1"/>
  <c r="K1044" i="1" s="1"/>
  <c r="K1043" i="1" s="1"/>
  <c r="K1042" i="1" s="1"/>
  <c r="K1041" i="1" s="1"/>
  <c r="K1040" i="1" s="1"/>
  <c r="J1045" i="1"/>
  <c r="J1044" i="1" s="1"/>
  <c r="I1045" i="1"/>
  <c r="I1044" i="1" s="1"/>
  <c r="I1043" i="1" s="1"/>
  <c r="I1042" i="1" s="1"/>
  <c r="I1041" i="1" s="1"/>
  <c r="I1040" i="1" s="1"/>
  <c r="H1045" i="1"/>
  <c r="H1044" i="1" s="1"/>
  <c r="H1043" i="1" s="1"/>
  <c r="H1042" i="1" s="1"/>
  <c r="H1041" i="1" s="1"/>
  <c r="H1040" i="1" s="1"/>
  <c r="G1045" i="1"/>
  <c r="G1044" i="1" s="1"/>
  <c r="G1043" i="1" s="1"/>
  <c r="G1042" i="1" s="1"/>
  <c r="G1041" i="1" s="1"/>
  <c r="G1040" i="1" s="1"/>
  <c r="F1045" i="1"/>
  <c r="F1044" i="1" s="1"/>
  <c r="F1043" i="1" s="1"/>
  <c r="F1042" i="1" s="1"/>
  <c r="F1041" i="1" s="1"/>
  <c r="F1040" i="1" s="1"/>
  <c r="J1043" i="1"/>
  <c r="J1042" i="1" s="1"/>
  <c r="J1041" i="1" s="1"/>
  <c r="J1040" i="1" s="1"/>
  <c r="W1038" i="1"/>
  <c r="W1037" i="1" s="1"/>
  <c r="W1036" i="1" s="1"/>
  <c r="W1035" i="1" s="1"/>
  <c r="V1038" i="1"/>
  <c r="V1037" i="1" s="1"/>
  <c r="V1036" i="1" s="1"/>
  <c r="V1035" i="1" s="1"/>
  <c r="U1038" i="1"/>
  <c r="U1037" i="1" s="1"/>
  <c r="U1036" i="1" s="1"/>
  <c r="U1035" i="1" s="1"/>
  <c r="T1038" i="1"/>
  <c r="T1037" i="1" s="1"/>
  <c r="T1036" i="1" s="1"/>
  <c r="T1035" i="1" s="1"/>
  <c r="S1038" i="1"/>
  <c r="S1037" i="1" s="1"/>
  <c r="S1036" i="1" s="1"/>
  <c r="S1035" i="1" s="1"/>
  <c r="R1038" i="1"/>
  <c r="R1037" i="1" s="1"/>
  <c r="R1036" i="1" s="1"/>
  <c r="R1035" i="1" s="1"/>
  <c r="Q1038" i="1"/>
  <c r="Q1037" i="1" s="1"/>
  <c r="Q1036" i="1" s="1"/>
  <c r="Q1035" i="1" s="1"/>
  <c r="P1038" i="1"/>
  <c r="P1037" i="1" s="1"/>
  <c r="P1036" i="1" s="1"/>
  <c r="P1035" i="1" s="1"/>
  <c r="O1038" i="1"/>
  <c r="O1037" i="1" s="1"/>
  <c r="O1036" i="1" s="1"/>
  <c r="O1035" i="1" s="1"/>
  <c r="N1038" i="1"/>
  <c r="N1037" i="1" s="1"/>
  <c r="N1036" i="1" s="1"/>
  <c r="N1035" i="1" s="1"/>
  <c r="M1038" i="1"/>
  <c r="M1037" i="1" s="1"/>
  <c r="M1036" i="1" s="1"/>
  <c r="M1035" i="1" s="1"/>
  <c r="L1038" i="1"/>
  <c r="L1037" i="1" s="1"/>
  <c r="L1036" i="1" s="1"/>
  <c r="L1035" i="1" s="1"/>
  <c r="K1038" i="1"/>
  <c r="K1037" i="1" s="1"/>
  <c r="K1036" i="1" s="1"/>
  <c r="K1035" i="1" s="1"/>
  <c r="J1038" i="1"/>
  <c r="J1037" i="1" s="1"/>
  <c r="J1036" i="1" s="1"/>
  <c r="J1035" i="1" s="1"/>
  <c r="I1038" i="1"/>
  <c r="I1037" i="1" s="1"/>
  <c r="I1036" i="1" s="1"/>
  <c r="I1035" i="1" s="1"/>
  <c r="H1038" i="1"/>
  <c r="H1037" i="1" s="1"/>
  <c r="H1036" i="1" s="1"/>
  <c r="H1035" i="1" s="1"/>
  <c r="G1038" i="1"/>
  <c r="G1037" i="1" s="1"/>
  <c r="G1036" i="1" s="1"/>
  <c r="G1035" i="1" s="1"/>
  <c r="F1038" i="1"/>
  <c r="F1037" i="1" s="1"/>
  <c r="F1036" i="1" s="1"/>
  <c r="F1035" i="1" s="1"/>
  <c r="W1034" i="1"/>
  <c r="V1034" i="1"/>
  <c r="U1034" i="1"/>
  <c r="U1033" i="1" s="1"/>
  <c r="U1032" i="1" s="1"/>
  <c r="T1034" i="1"/>
  <c r="T1033" i="1" s="1"/>
  <c r="T1032" i="1" s="1"/>
  <c r="S1034" i="1"/>
  <c r="S1033" i="1" s="1"/>
  <c r="S1032" i="1" s="1"/>
  <c r="R1034" i="1"/>
  <c r="R1033" i="1" s="1"/>
  <c r="R1032" i="1" s="1"/>
  <c r="Q1034" i="1"/>
  <c r="Q1033" i="1" s="1"/>
  <c r="Q1032" i="1" s="1"/>
  <c r="P1034" i="1"/>
  <c r="P1033" i="1" s="1"/>
  <c r="P1032" i="1" s="1"/>
  <c r="O1034" i="1"/>
  <c r="N1034" i="1"/>
  <c r="N1033" i="1" s="1"/>
  <c r="N1032" i="1" s="1"/>
  <c r="M1034" i="1"/>
  <c r="M1033" i="1" s="1"/>
  <c r="M1032" i="1" s="1"/>
  <c r="L1034" i="1"/>
  <c r="K1034" i="1"/>
  <c r="K1033" i="1" s="1"/>
  <c r="K1032" i="1" s="1"/>
  <c r="J1034" i="1"/>
  <c r="J1033" i="1" s="1"/>
  <c r="J1032" i="1" s="1"/>
  <c r="I1034" i="1"/>
  <c r="I1033" i="1" s="1"/>
  <c r="I1032" i="1" s="1"/>
  <c r="H1034" i="1"/>
  <c r="H1033" i="1" s="1"/>
  <c r="H1032" i="1" s="1"/>
  <c r="G1034" i="1"/>
  <c r="G1033" i="1" s="1"/>
  <c r="G1032" i="1" s="1"/>
  <c r="F1034" i="1"/>
  <c r="F1033" i="1" s="1"/>
  <c r="F1032" i="1" s="1"/>
  <c r="W1033" i="1"/>
  <c r="W1032" i="1" s="1"/>
  <c r="V1033" i="1"/>
  <c r="V1032" i="1" s="1"/>
  <c r="O1033" i="1"/>
  <c r="O1032" i="1" s="1"/>
  <c r="L1033" i="1"/>
  <c r="L1032" i="1" s="1"/>
  <c r="W1031" i="1"/>
  <c r="W1030" i="1" s="1"/>
  <c r="V1031" i="1"/>
  <c r="V1030" i="1" s="1"/>
  <c r="U1031" i="1"/>
  <c r="U1030" i="1" s="1"/>
  <c r="T1031" i="1"/>
  <c r="T1030" i="1" s="1"/>
  <c r="S1031" i="1"/>
  <c r="S1030" i="1" s="1"/>
  <c r="R1031" i="1"/>
  <c r="R1030" i="1" s="1"/>
  <c r="Q1031" i="1"/>
  <c r="P1031" i="1"/>
  <c r="O1031" i="1"/>
  <c r="O1030" i="1" s="1"/>
  <c r="N1031" i="1"/>
  <c r="N1030" i="1" s="1"/>
  <c r="M1031" i="1"/>
  <c r="M1030" i="1" s="1"/>
  <c r="L1031" i="1"/>
  <c r="L1030" i="1" s="1"/>
  <c r="K1031" i="1"/>
  <c r="K1030" i="1" s="1"/>
  <c r="J1031" i="1"/>
  <c r="J1030" i="1" s="1"/>
  <c r="I1031" i="1"/>
  <c r="I1030" i="1" s="1"/>
  <c r="H1031" i="1"/>
  <c r="H1030" i="1" s="1"/>
  <c r="G1031" i="1"/>
  <c r="G1030" i="1" s="1"/>
  <c r="F1031" i="1"/>
  <c r="F1030" i="1" s="1"/>
  <c r="Q1030" i="1"/>
  <c r="P1030" i="1"/>
  <c r="W1029" i="1"/>
  <c r="W1028" i="1" s="1"/>
  <c r="V1029" i="1"/>
  <c r="V1028" i="1" s="1"/>
  <c r="U1029" i="1"/>
  <c r="T1029" i="1"/>
  <c r="T1028" i="1" s="1"/>
  <c r="S1029" i="1"/>
  <c r="S1028" i="1" s="1"/>
  <c r="R1029" i="1"/>
  <c r="Q1029" i="1"/>
  <c r="Q1028" i="1" s="1"/>
  <c r="P1029" i="1"/>
  <c r="P1028" i="1" s="1"/>
  <c r="O1029" i="1"/>
  <c r="O1028" i="1" s="1"/>
  <c r="N1029" i="1"/>
  <c r="N1028" i="1" s="1"/>
  <c r="M1029" i="1"/>
  <c r="M1028" i="1" s="1"/>
  <c r="L1029" i="1"/>
  <c r="L1028" i="1" s="1"/>
  <c r="K1029" i="1"/>
  <c r="K1028" i="1" s="1"/>
  <c r="J1029" i="1"/>
  <c r="J1028" i="1" s="1"/>
  <c r="I1029" i="1"/>
  <c r="H1029" i="1"/>
  <c r="H1028" i="1" s="1"/>
  <c r="G1029" i="1"/>
  <c r="G1028" i="1" s="1"/>
  <c r="F1029" i="1"/>
  <c r="U1028" i="1"/>
  <c r="R1028" i="1"/>
  <c r="I1028" i="1"/>
  <c r="F1028" i="1"/>
  <c r="W1027" i="1"/>
  <c r="W1026" i="1" s="1"/>
  <c r="V1027" i="1"/>
  <c r="V1026" i="1" s="1"/>
  <c r="U1027" i="1"/>
  <c r="T1027" i="1"/>
  <c r="T1026" i="1" s="1"/>
  <c r="S1027" i="1"/>
  <c r="S1026" i="1" s="1"/>
  <c r="R1027" i="1"/>
  <c r="Q1027" i="1"/>
  <c r="P1027" i="1"/>
  <c r="O1027" i="1"/>
  <c r="O1026" i="1" s="1"/>
  <c r="N1027" i="1"/>
  <c r="N1026" i="1" s="1"/>
  <c r="M1027" i="1"/>
  <c r="M1026" i="1" s="1"/>
  <c r="L1027" i="1"/>
  <c r="L1026" i="1" s="1"/>
  <c r="K1027" i="1"/>
  <c r="K1026" i="1" s="1"/>
  <c r="J1027" i="1"/>
  <c r="J1026" i="1" s="1"/>
  <c r="I1027" i="1"/>
  <c r="H1027" i="1"/>
  <c r="H1026" i="1" s="1"/>
  <c r="G1027" i="1"/>
  <c r="G1026" i="1" s="1"/>
  <c r="F1027" i="1"/>
  <c r="F1026" i="1" s="1"/>
  <c r="U1026" i="1"/>
  <c r="R1026" i="1"/>
  <c r="Q1026" i="1"/>
  <c r="P1026" i="1"/>
  <c r="I1026" i="1"/>
  <c r="W1024" i="1"/>
  <c r="W1023" i="1" s="1"/>
  <c r="V1024" i="1"/>
  <c r="V1023" i="1" s="1"/>
  <c r="U1024" i="1"/>
  <c r="U1023" i="1" s="1"/>
  <c r="T1024" i="1"/>
  <c r="T1023" i="1" s="1"/>
  <c r="S1024" i="1"/>
  <c r="S1023" i="1" s="1"/>
  <c r="R1024" i="1"/>
  <c r="R1023" i="1" s="1"/>
  <c r="Q1024" i="1"/>
  <c r="Q1023" i="1" s="1"/>
  <c r="P1024" i="1"/>
  <c r="P1023" i="1" s="1"/>
  <c r="O1024" i="1"/>
  <c r="O1023" i="1" s="1"/>
  <c r="N1024" i="1"/>
  <c r="N1023" i="1" s="1"/>
  <c r="M1024" i="1"/>
  <c r="M1023" i="1" s="1"/>
  <c r="L1024" i="1"/>
  <c r="L1023" i="1" s="1"/>
  <c r="K1024" i="1"/>
  <c r="K1023" i="1" s="1"/>
  <c r="J1024" i="1"/>
  <c r="J1023" i="1" s="1"/>
  <c r="I1024" i="1"/>
  <c r="I1023" i="1" s="1"/>
  <c r="H1024" i="1"/>
  <c r="H1023" i="1" s="1"/>
  <c r="G1024" i="1"/>
  <c r="G1023" i="1" s="1"/>
  <c r="F1024" i="1"/>
  <c r="F1023" i="1" s="1"/>
  <c r="W1022" i="1"/>
  <c r="W1021" i="1" s="1"/>
  <c r="V1022" i="1"/>
  <c r="V1021" i="1" s="1"/>
  <c r="U1022" i="1"/>
  <c r="U1021" i="1" s="1"/>
  <c r="T1022" i="1"/>
  <c r="T1021" i="1" s="1"/>
  <c r="S1022" i="1"/>
  <c r="S1021" i="1" s="1"/>
  <c r="S1020" i="1" s="1"/>
  <c r="R1022" i="1"/>
  <c r="R1021" i="1" s="1"/>
  <c r="Q1022" i="1"/>
  <c r="P1022" i="1"/>
  <c r="P1021" i="1" s="1"/>
  <c r="O1022" i="1"/>
  <c r="O1021" i="1" s="1"/>
  <c r="N1022" i="1"/>
  <c r="N1021" i="1" s="1"/>
  <c r="M1022" i="1"/>
  <c r="M1021" i="1" s="1"/>
  <c r="L1022" i="1"/>
  <c r="L1021" i="1" s="1"/>
  <c r="K1022" i="1"/>
  <c r="K1021" i="1" s="1"/>
  <c r="J1022" i="1"/>
  <c r="J1021" i="1" s="1"/>
  <c r="I1022" i="1"/>
  <c r="I1021" i="1" s="1"/>
  <c r="H1022" i="1"/>
  <c r="H1021" i="1" s="1"/>
  <c r="G1022" i="1"/>
  <c r="G1021" i="1" s="1"/>
  <c r="F1022" i="1"/>
  <c r="F1021" i="1" s="1"/>
  <c r="Q1021" i="1"/>
  <c r="W1018" i="1"/>
  <c r="V1018" i="1"/>
  <c r="V1017" i="1" s="1"/>
  <c r="V1016" i="1" s="1"/>
  <c r="V1015" i="1" s="1"/>
  <c r="U1018" i="1"/>
  <c r="U1017" i="1" s="1"/>
  <c r="U1016" i="1" s="1"/>
  <c r="U1015" i="1" s="1"/>
  <c r="T1018" i="1"/>
  <c r="T1017" i="1" s="1"/>
  <c r="T1016" i="1" s="1"/>
  <c r="T1015" i="1" s="1"/>
  <c r="S1018" i="1"/>
  <c r="S1017" i="1" s="1"/>
  <c r="S1016" i="1" s="1"/>
  <c r="S1015" i="1" s="1"/>
  <c r="R1018" i="1"/>
  <c r="R1017" i="1" s="1"/>
  <c r="R1016" i="1" s="1"/>
  <c r="R1015" i="1" s="1"/>
  <c r="Q1018" i="1"/>
  <c r="Q1017" i="1" s="1"/>
  <c r="Q1016" i="1" s="1"/>
  <c r="Q1015" i="1" s="1"/>
  <c r="P1018" i="1"/>
  <c r="P1017" i="1" s="1"/>
  <c r="P1016" i="1" s="1"/>
  <c r="P1015" i="1" s="1"/>
  <c r="O1018" i="1"/>
  <c r="O1017" i="1" s="1"/>
  <c r="O1016" i="1" s="1"/>
  <c r="O1015" i="1" s="1"/>
  <c r="N1018" i="1"/>
  <c r="N1017" i="1" s="1"/>
  <c r="N1016" i="1" s="1"/>
  <c r="N1015" i="1" s="1"/>
  <c r="M1018" i="1"/>
  <c r="M1017" i="1" s="1"/>
  <c r="M1016" i="1" s="1"/>
  <c r="M1015" i="1" s="1"/>
  <c r="L1018" i="1"/>
  <c r="L1017" i="1" s="1"/>
  <c r="L1016" i="1" s="1"/>
  <c r="L1015" i="1" s="1"/>
  <c r="K1018" i="1"/>
  <c r="K1017" i="1" s="1"/>
  <c r="K1016" i="1" s="1"/>
  <c r="K1015" i="1" s="1"/>
  <c r="J1018" i="1"/>
  <c r="J1017" i="1" s="1"/>
  <c r="J1016" i="1" s="1"/>
  <c r="J1015" i="1" s="1"/>
  <c r="I1018" i="1"/>
  <c r="I1017" i="1" s="1"/>
  <c r="I1016" i="1" s="1"/>
  <c r="I1015" i="1" s="1"/>
  <c r="H1018" i="1"/>
  <c r="H1017" i="1" s="1"/>
  <c r="H1016" i="1" s="1"/>
  <c r="H1015" i="1" s="1"/>
  <c r="G1018" i="1"/>
  <c r="G1017" i="1" s="1"/>
  <c r="G1016" i="1" s="1"/>
  <c r="G1015" i="1" s="1"/>
  <c r="F1018" i="1"/>
  <c r="F1017" i="1" s="1"/>
  <c r="F1016" i="1" s="1"/>
  <c r="F1015" i="1" s="1"/>
  <c r="W1017" i="1"/>
  <c r="W1016" i="1" s="1"/>
  <c r="W1015" i="1" s="1"/>
  <c r="W1012" i="1"/>
  <c r="W1011" i="1" s="1"/>
  <c r="W1010" i="1" s="1"/>
  <c r="W1009" i="1" s="1"/>
  <c r="V1012" i="1"/>
  <c r="V1011" i="1" s="1"/>
  <c r="V1010" i="1" s="1"/>
  <c r="V1009" i="1" s="1"/>
  <c r="U1012" i="1"/>
  <c r="U1011" i="1" s="1"/>
  <c r="U1010" i="1" s="1"/>
  <c r="U1009" i="1" s="1"/>
  <c r="T1012" i="1"/>
  <c r="T1011" i="1" s="1"/>
  <c r="T1010" i="1" s="1"/>
  <c r="T1009" i="1" s="1"/>
  <c r="S1012" i="1"/>
  <c r="S1011" i="1" s="1"/>
  <c r="S1010" i="1" s="1"/>
  <c r="S1009" i="1" s="1"/>
  <c r="R1012" i="1"/>
  <c r="R1011" i="1" s="1"/>
  <c r="R1010" i="1" s="1"/>
  <c r="R1009" i="1" s="1"/>
  <c r="Q1012" i="1"/>
  <c r="Q1011" i="1" s="1"/>
  <c r="Q1010" i="1" s="1"/>
  <c r="Q1009" i="1" s="1"/>
  <c r="P1012" i="1"/>
  <c r="P1011" i="1" s="1"/>
  <c r="P1010" i="1" s="1"/>
  <c r="P1009" i="1" s="1"/>
  <c r="O1012" i="1"/>
  <c r="O1011" i="1" s="1"/>
  <c r="O1010" i="1" s="1"/>
  <c r="O1009" i="1" s="1"/>
  <c r="N1012" i="1"/>
  <c r="N1011" i="1" s="1"/>
  <c r="N1010" i="1" s="1"/>
  <c r="N1009" i="1" s="1"/>
  <c r="M1012" i="1"/>
  <c r="M1011" i="1" s="1"/>
  <c r="M1010" i="1" s="1"/>
  <c r="M1009" i="1" s="1"/>
  <c r="L1012" i="1"/>
  <c r="L1011" i="1" s="1"/>
  <c r="L1010" i="1" s="1"/>
  <c r="L1009" i="1" s="1"/>
  <c r="K1012" i="1"/>
  <c r="J1012" i="1"/>
  <c r="I1012" i="1"/>
  <c r="I1011" i="1" s="1"/>
  <c r="I1010" i="1" s="1"/>
  <c r="I1009" i="1" s="1"/>
  <c r="H1012" i="1"/>
  <c r="H1011" i="1" s="1"/>
  <c r="H1010" i="1" s="1"/>
  <c r="H1009" i="1" s="1"/>
  <c r="G1012" i="1"/>
  <c r="G1011" i="1" s="1"/>
  <c r="G1010" i="1" s="1"/>
  <c r="G1009" i="1" s="1"/>
  <c r="F1012" i="1"/>
  <c r="F1011" i="1" s="1"/>
  <c r="F1010" i="1" s="1"/>
  <c r="F1009" i="1" s="1"/>
  <c r="K1011" i="1"/>
  <c r="K1010" i="1" s="1"/>
  <c r="K1009" i="1" s="1"/>
  <c r="J1011" i="1"/>
  <c r="J1010" i="1" s="1"/>
  <c r="J1009" i="1" s="1"/>
  <c r="W1008" i="1"/>
  <c r="W1007" i="1" s="1"/>
  <c r="W1006" i="1" s="1"/>
  <c r="V1008" i="1"/>
  <c r="V1007" i="1" s="1"/>
  <c r="V1006" i="1" s="1"/>
  <c r="U1008" i="1"/>
  <c r="U1007" i="1" s="1"/>
  <c r="U1006" i="1" s="1"/>
  <c r="T1008" i="1"/>
  <c r="T1007" i="1" s="1"/>
  <c r="T1006" i="1" s="1"/>
  <c r="S1008" i="1"/>
  <c r="S1007" i="1" s="1"/>
  <c r="S1006" i="1" s="1"/>
  <c r="R1008" i="1"/>
  <c r="R1007" i="1" s="1"/>
  <c r="R1006" i="1" s="1"/>
  <c r="Q1008" i="1"/>
  <c r="Q1007" i="1" s="1"/>
  <c r="Q1006" i="1" s="1"/>
  <c r="P1008" i="1"/>
  <c r="P1007" i="1" s="1"/>
  <c r="P1006" i="1" s="1"/>
  <c r="O1008" i="1"/>
  <c r="O1007" i="1" s="1"/>
  <c r="O1006" i="1" s="1"/>
  <c r="N1008" i="1"/>
  <c r="N1007" i="1" s="1"/>
  <c r="N1006" i="1" s="1"/>
  <c r="M1008" i="1"/>
  <c r="M1007" i="1" s="1"/>
  <c r="M1006" i="1" s="1"/>
  <c r="L1008" i="1"/>
  <c r="L1007" i="1" s="1"/>
  <c r="L1006" i="1" s="1"/>
  <c r="K1008" i="1"/>
  <c r="J1008" i="1"/>
  <c r="J1007" i="1" s="1"/>
  <c r="J1006" i="1" s="1"/>
  <c r="I1008" i="1"/>
  <c r="I1007" i="1" s="1"/>
  <c r="I1006" i="1" s="1"/>
  <c r="H1008" i="1"/>
  <c r="H1007" i="1" s="1"/>
  <c r="H1006" i="1" s="1"/>
  <c r="G1008" i="1"/>
  <c r="G1007" i="1" s="1"/>
  <c r="G1006" i="1" s="1"/>
  <c r="F1008" i="1"/>
  <c r="F1007" i="1" s="1"/>
  <c r="F1006" i="1" s="1"/>
  <c r="K1007" i="1"/>
  <c r="K1006" i="1" s="1"/>
  <c r="W1005" i="1"/>
  <c r="W1004" i="1" s="1"/>
  <c r="W1003" i="1" s="1"/>
  <c r="V1005" i="1"/>
  <c r="V1004" i="1" s="1"/>
  <c r="V1003" i="1" s="1"/>
  <c r="U1005" i="1"/>
  <c r="U1004" i="1" s="1"/>
  <c r="U1003" i="1" s="1"/>
  <c r="T1005" i="1"/>
  <c r="T1004" i="1" s="1"/>
  <c r="T1003" i="1" s="1"/>
  <c r="S1005" i="1"/>
  <c r="S1004" i="1" s="1"/>
  <c r="S1003" i="1" s="1"/>
  <c r="R1005" i="1"/>
  <c r="R1004" i="1" s="1"/>
  <c r="R1003" i="1" s="1"/>
  <c r="Q1005" i="1"/>
  <c r="Q1004" i="1" s="1"/>
  <c r="Q1003" i="1" s="1"/>
  <c r="P1005" i="1"/>
  <c r="P1004" i="1" s="1"/>
  <c r="P1003" i="1" s="1"/>
  <c r="O1005" i="1"/>
  <c r="O1004" i="1" s="1"/>
  <c r="O1003" i="1" s="1"/>
  <c r="N1005" i="1"/>
  <c r="N1004" i="1" s="1"/>
  <c r="N1003" i="1" s="1"/>
  <c r="M1005" i="1"/>
  <c r="M1004" i="1" s="1"/>
  <c r="M1003" i="1" s="1"/>
  <c r="L1005" i="1"/>
  <c r="L1004" i="1" s="1"/>
  <c r="L1003" i="1" s="1"/>
  <c r="K1005" i="1"/>
  <c r="J1005" i="1"/>
  <c r="J1004" i="1" s="1"/>
  <c r="J1003" i="1" s="1"/>
  <c r="I1005" i="1"/>
  <c r="I1004" i="1" s="1"/>
  <c r="I1003" i="1" s="1"/>
  <c r="H1005" i="1"/>
  <c r="H1004" i="1" s="1"/>
  <c r="H1003" i="1" s="1"/>
  <c r="G1005" i="1"/>
  <c r="G1004" i="1" s="1"/>
  <c r="G1003" i="1" s="1"/>
  <c r="F1005" i="1"/>
  <c r="F1004" i="1" s="1"/>
  <c r="F1003" i="1" s="1"/>
  <c r="K1004" i="1"/>
  <c r="K1003" i="1" s="1"/>
  <c r="W1002" i="1"/>
  <c r="W1001" i="1" s="1"/>
  <c r="V1002" i="1"/>
  <c r="V1001" i="1" s="1"/>
  <c r="U1002" i="1"/>
  <c r="U1001" i="1" s="1"/>
  <c r="T1002" i="1"/>
  <c r="T1001" i="1" s="1"/>
  <c r="S1002" i="1"/>
  <c r="S1001" i="1" s="1"/>
  <c r="R1002" i="1"/>
  <c r="R1001" i="1" s="1"/>
  <c r="Q1002" i="1"/>
  <c r="Q1001" i="1" s="1"/>
  <c r="P1002" i="1"/>
  <c r="P1001" i="1" s="1"/>
  <c r="O1002" i="1"/>
  <c r="O1001" i="1" s="1"/>
  <c r="N1002" i="1"/>
  <c r="N1001" i="1" s="1"/>
  <c r="M1002" i="1"/>
  <c r="M1001" i="1" s="1"/>
  <c r="L1002" i="1"/>
  <c r="L1001" i="1" s="1"/>
  <c r="K1002" i="1"/>
  <c r="K1001" i="1" s="1"/>
  <c r="J1002" i="1"/>
  <c r="J1001" i="1" s="1"/>
  <c r="I1002" i="1"/>
  <c r="I1001" i="1" s="1"/>
  <c r="H1002" i="1"/>
  <c r="H1001" i="1" s="1"/>
  <c r="G1002" i="1"/>
  <c r="G1001" i="1" s="1"/>
  <c r="F1002" i="1"/>
  <c r="F1001" i="1" s="1"/>
  <c r="W1000" i="1"/>
  <c r="W999" i="1" s="1"/>
  <c r="V1000" i="1"/>
  <c r="V999" i="1" s="1"/>
  <c r="U1000" i="1"/>
  <c r="U999" i="1" s="1"/>
  <c r="T1000" i="1"/>
  <c r="T999" i="1" s="1"/>
  <c r="S1000" i="1"/>
  <c r="S999" i="1" s="1"/>
  <c r="R1000" i="1"/>
  <c r="R999" i="1" s="1"/>
  <c r="Q1000" i="1"/>
  <c r="P1000" i="1"/>
  <c r="P999" i="1" s="1"/>
  <c r="O1000" i="1"/>
  <c r="O999" i="1" s="1"/>
  <c r="N1000" i="1"/>
  <c r="N999" i="1" s="1"/>
  <c r="M1000" i="1"/>
  <c r="M999" i="1" s="1"/>
  <c r="L1000" i="1"/>
  <c r="L999" i="1" s="1"/>
  <c r="K1000" i="1"/>
  <c r="K999" i="1" s="1"/>
  <c r="J1000" i="1"/>
  <c r="J999" i="1" s="1"/>
  <c r="I1000" i="1"/>
  <c r="I999" i="1" s="1"/>
  <c r="H1000" i="1"/>
  <c r="H999" i="1" s="1"/>
  <c r="G1000" i="1"/>
  <c r="G999" i="1" s="1"/>
  <c r="F1000" i="1"/>
  <c r="F999" i="1" s="1"/>
  <c r="Q999" i="1"/>
  <c r="W998" i="1"/>
  <c r="W997" i="1" s="1"/>
  <c r="V998" i="1"/>
  <c r="V997" i="1" s="1"/>
  <c r="U998" i="1"/>
  <c r="U997" i="1" s="1"/>
  <c r="T998" i="1"/>
  <c r="T997" i="1" s="1"/>
  <c r="S998" i="1"/>
  <c r="S997" i="1" s="1"/>
  <c r="R998" i="1"/>
  <c r="R997" i="1" s="1"/>
  <c r="Q998" i="1"/>
  <c r="Q997" i="1" s="1"/>
  <c r="P998" i="1"/>
  <c r="P997" i="1" s="1"/>
  <c r="O998" i="1"/>
  <c r="O997" i="1" s="1"/>
  <c r="N998" i="1"/>
  <c r="N997" i="1" s="1"/>
  <c r="M998" i="1"/>
  <c r="M997" i="1" s="1"/>
  <c r="L998" i="1"/>
  <c r="L997" i="1" s="1"/>
  <c r="K998" i="1"/>
  <c r="K997" i="1" s="1"/>
  <c r="J998" i="1"/>
  <c r="J997" i="1" s="1"/>
  <c r="I998" i="1"/>
  <c r="I997" i="1" s="1"/>
  <c r="H998" i="1"/>
  <c r="H997" i="1" s="1"/>
  <c r="G998" i="1"/>
  <c r="G997" i="1" s="1"/>
  <c r="F998" i="1"/>
  <c r="F997" i="1" s="1"/>
  <c r="W994" i="1"/>
  <c r="W993" i="1" s="1"/>
  <c r="W992" i="1" s="1"/>
  <c r="V994" i="1"/>
  <c r="V993" i="1" s="1"/>
  <c r="V992" i="1" s="1"/>
  <c r="U994" i="1"/>
  <c r="U993" i="1" s="1"/>
  <c r="U992" i="1" s="1"/>
  <c r="T994" i="1"/>
  <c r="T993" i="1" s="1"/>
  <c r="T992" i="1" s="1"/>
  <c r="S994" i="1"/>
  <c r="S993" i="1" s="1"/>
  <c r="S992" i="1" s="1"/>
  <c r="R994" i="1"/>
  <c r="R993" i="1" s="1"/>
  <c r="R992" i="1" s="1"/>
  <c r="Q994" i="1"/>
  <c r="Q993" i="1" s="1"/>
  <c r="Q992" i="1" s="1"/>
  <c r="P994" i="1"/>
  <c r="P993" i="1" s="1"/>
  <c r="P992" i="1" s="1"/>
  <c r="O994" i="1"/>
  <c r="O993" i="1" s="1"/>
  <c r="O992" i="1" s="1"/>
  <c r="N994" i="1"/>
  <c r="N993" i="1" s="1"/>
  <c r="N992" i="1" s="1"/>
  <c r="M994" i="1"/>
  <c r="M993" i="1" s="1"/>
  <c r="M992" i="1" s="1"/>
  <c r="L994" i="1"/>
  <c r="L993" i="1" s="1"/>
  <c r="L992" i="1" s="1"/>
  <c r="K994" i="1"/>
  <c r="K993" i="1" s="1"/>
  <c r="K992" i="1" s="1"/>
  <c r="J994" i="1"/>
  <c r="I994" i="1"/>
  <c r="I993" i="1" s="1"/>
  <c r="I992" i="1" s="1"/>
  <c r="H994" i="1"/>
  <c r="H993" i="1" s="1"/>
  <c r="H992" i="1" s="1"/>
  <c r="G994" i="1"/>
  <c r="G993" i="1" s="1"/>
  <c r="G992" i="1" s="1"/>
  <c r="F994" i="1"/>
  <c r="F993" i="1" s="1"/>
  <c r="F992" i="1" s="1"/>
  <c r="J993" i="1"/>
  <c r="J992" i="1" s="1"/>
  <c r="W991" i="1"/>
  <c r="W990" i="1" s="1"/>
  <c r="W989" i="1" s="1"/>
  <c r="V991" i="1"/>
  <c r="V990" i="1" s="1"/>
  <c r="V989" i="1" s="1"/>
  <c r="U991" i="1"/>
  <c r="T991" i="1"/>
  <c r="T990" i="1" s="1"/>
  <c r="T989" i="1" s="1"/>
  <c r="S991" i="1"/>
  <c r="S990" i="1" s="1"/>
  <c r="S989" i="1" s="1"/>
  <c r="R991" i="1"/>
  <c r="R990" i="1" s="1"/>
  <c r="R989" i="1" s="1"/>
  <c r="Q991" i="1"/>
  <c r="Q990" i="1" s="1"/>
  <c r="Q989" i="1" s="1"/>
  <c r="P991" i="1"/>
  <c r="O991" i="1"/>
  <c r="O990" i="1" s="1"/>
  <c r="O989" i="1" s="1"/>
  <c r="N991" i="1"/>
  <c r="N990" i="1" s="1"/>
  <c r="N989" i="1" s="1"/>
  <c r="M991" i="1"/>
  <c r="M990" i="1" s="1"/>
  <c r="M989" i="1" s="1"/>
  <c r="L991" i="1"/>
  <c r="L990" i="1" s="1"/>
  <c r="L989" i="1" s="1"/>
  <c r="K991" i="1"/>
  <c r="K990" i="1" s="1"/>
  <c r="K989" i="1" s="1"/>
  <c r="J991" i="1"/>
  <c r="J990" i="1" s="1"/>
  <c r="J989" i="1" s="1"/>
  <c r="I991" i="1"/>
  <c r="H991" i="1"/>
  <c r="H990" i="1" s="1"/>
  <c r="H989" i="1" s="1"/>
  <c r="G991" i="1"/>
  <c r="G990" i="1" s="1"/>
  <c r="G989" i="1" s="1"/>
  <c r="F991" i="1"/>
  <c r="F990" i="1" s="1"/>
  <c r="F989" i="1" s="1"/>
  <c r="U990" i="1"/>
  <c r="U989" i="1" s="1"/>
  <c r="P990" i="1"/>
  <c r="P989" i="1" s="1"/>
  <c r="I990" i="1"/>
  <c r="I989" i="1" s="1"/>
  <c r="W988" i="1"/>
  <c r="W987" i="1" s="1"/>
  <c r="W986" i="1" s="1"/>
  <c r="V988" i="1"/>
  <c r="V987" i="1" s="1"/>
  <c r="V986" i="1" s="1"/>
  <c r="U988" i="1"/>
  <c r="U987" i="1" s="1"/>
  <c r="U986" i="1" s="1"/>
  <c r="T988" i="1"/>
  <c r="T987" i="1" s="1"/>
  <c r="T986" i="1" s="1"/>
  <c r="S988" i="1"/>
  <c r="R988" i="1"/>
  <c r="R987" i="1" s="1"/>
  <c r="R986" i="1" s="1"/>
  <c r="Q988" i="1"/>
  <c r="Q987" i="1" s="1"/>
  <c r="Q986" i="1" s="1"/>
  <c r="P988" i="1"/>
  <c r="P987" i="1" s="1"/>
  <c r="P986" i="1" s="1"/>
  <c r="O988" i="1"/>
  <c r="N988" i="1"/>
  <c r="N987" i="1" s="1"/>
  <c r="N986" i="1" s="1"/>
  <c r="M988" i="1"/>
  <c r="M987" i="1" s="1"/>
  <c r="M986" i="1" s="1"/>
  <c r="L988" i="1"/>
  <c r="L987" i="1" s="1"/>
  <c r="L986" i="1" s="1"/>
  <c r="K988" i="1"/>
  <c r="K987" i="1" s="1"/>
  <c r="K986" i="1" s="1"/>
  <c r="J988" i="1"/>
  <c r="J987" i="1" s="1"/>
  <c r="J986" i="1" s="1"/>
  <c r="I988" i="1"/>
  <c r="I987" i="1" s="1"/>
  <c r="I986" i="1" s="1"/>
  <c r="H988" i="1"/>
  <c r="H987" i="1" s="1"/>
  <c r="H986" i="1" s="1"/>
  <c r="G988" i="1"/>
  <c r="G987" i="1" s="1"/>
  <c r="G986" i="1" s="1"/>
  <c r="F988" i="1"/>
  <c r="F987" i="1" s="1"/>
  <c r="F986" i="1" s="1"/>
  <c r="S987" i="1"/>
  <c r="S986" i="1" s="1"/>
  <c r="O987" i="1"/>
  <c r="O986" i="1" s="1"/>
  <c r="W985" i="1"/>
  <c r="W984" i="1" s="1"/>
  <c r="V985" i="1"/>
  <c r="V984" i="1" s="1"/>
  <c r="U985" i="1"/>
  <c r="U984" i="1" s="1"/>
  <c r="T985" i="1"/>
  <c r="T984" i="1" s="1"/>
  <c r="S985" i="1"/>
  <c r="S984" i="1" s="1"/>
  <c r="R985" i="1"/>
  <c r="R984" i="1" s="1"/>
  <c r="Q985" i="1"/>
  <c r="P985" i="1"/>
  <c r="P984" i="1" s="1"/>
  <c r="O985" i="1"/>
  <c r="O984" i="1" s="1"/>
  <c r="N985" i="1"/>
  <c r="N984" i="1" s="1"/>
  <c r="M985" i="1"/>
  <c r="M984" i="1" s="1"/>
  <c r="L985" i="1"/>
  <c r="L984" i="1" s="1"/>
  <c r="K985" i="1"/>
  <c r="K984" i="1" s="1"/>
  <c r="J985" i="1"/>
  <c r="J984" i="1" s="1"/>
  <c r="I985" i="1"/>
  <c r="I984" i="1" s="1"/>
  <c r="H985" i="1"/>
  <c r="H984" i="1" s="1"/>
  <c r="G985" i="1"/>
  <c r="G984" i="1" s="1"/>
  <c r="F985" i="1"/>
  <c r="F984" i="1" s="1"/>
  <c r="Q984" i="1"/>
  <c r="W983" i="1"/>
  <c r="W982" i="1" s="1"/>
  <c r="V983" i="1"/>
  <c r="V982" i="1" s="1"/>
  <c r="U983" i="1"/>
  <c r="T983" i="1"/>
  <c r="T982" i="1" s="1"/>
  <c r="S983" i="1"/>
  <c r="S982" i="1" s="1"/>
  <c r="R983" i="1"/>
  <c r="R982" i="1" s="1"/>
  <c r="Q983" i="1"/>
  <c r="Q982" i="1" s="1"/>
  <c r="P983" i="1"/>
  <c r="O983" i="1"/>
  <c r="O982" i="1" s="1"/>
  <c r="N983" i="1"/>
  <c r="N982" i="1" s="1"/>
  <c r="M983" i="1"/>
  <c r="M982" i="1" s="1"/>
  <c r="L983" i="1"/>
  <c r="L982" i="1" s="1"/>
  <c r="K983" i="1"/>
  <c r="J983" i="1"/>
  <c r="J982" i="1" s="1"/>
  <c r="I983" i="1"/>
  <c r="I982" i="1" s="1"/>
  <c r="H983" i="1"/>
  <c r="H982" i="1" s="1"/>
  <c r="G983" i="1"/>
  <c r="G982" i="1" s="1"/>
  <c r="F983" i="1"/>
  <c r="F982" i="1" s="1"/>
  <c r="U982" i="1"/>
  <c r="P982" i="1"/>
  <c r="K982" i="1"/>
  <c r="W981" i="1"/>
  <c r="W980" i="1" s="1"/>
  <c r="V981" i="1"/>
  <c r="V980" i="1" s="1"/>
  <c r="U981" i="1"/>
  <c r="U980" i="1" s="1"/>
  <c r="T981" i="1"/>
  <c r="T980" i="1" s="1"/>
  <c r="S981" i="1"/>
  <c r="S980" i="1" s="1"/>
  <c r="R981" i="1"/>
  <c r="R980" i="1" s="1"/>
  <c r="Q981" i="1"/>
  <c r="Q980" i="1" s="1"/>
  <c r="P981" i="1"/>
  <c r="P980" i="1" s="1"/>
  <c r="O981" i="1"/>
  <c r="O980" i="1" s="1"/>
  <c r="N981" i="1"/>
  <c r="N980" i="1" s="1"/>
  <c r="M981" i="1"/>
  <c r="M980" i="1" s="1"/>
  <c r="L981" i="1"/>
  <c r="L980" i="1" s="1"/>
  <c r="K981" i="1"/>
  <c r="K980" i="1" s="1"/>
  <c r="J981" i="1"/>
  <c r="J980" i="1" s="1"/>
  <c r="I981" i="1"/>
  <c r="I980" i="1" s="1"/>
  <c r="H981" i="1"/>
  <c r="H980" i="1" s="1"/>
  <c r="G981" i="1"/>
  <c r="G980" i="1" s="1"/>
  <c r="F981" i="1"/>
  <c r="F980" i="1" s="1"/>
  <c r="W979" i="1"/>
  <c r="W978" i="1" s="1"/>
  <c r="V979" i="1"/>
  <c r="V978" i="1" s="1"/>
  <c r="U979" i="1"/>
  <c r="U978" i="1" s="1"/>
  <c r="T979" i="1"/>
  <c r="T978" i="1" s="1"/>
  <c r="S979" i="1"/>
  <c r="R979" i="1"/>
  <c r="R978" i="1" s="1"/>
  <c r="Q979" i="1"/>
  <c r="Q978" i="1" s="1"/>
  <c r="P979" i="1"/>
  <c r="O979" i="1"/>
  <c r="O978" i="1" s="1"/>
  <c r="N979" i="1"/>
  <c r="N978" i="1" s="1"/>
  <c r="M979" i="1"/>
  <c r="M978" i="1" s="1"/>
  <c r="L979" i="1"/>
  <c r="L978" i="1" s="1"/>
  <c r="K979" i="1"/>
  <c r="K978" i="1" s="1"/>
  <c r="J979" i="1"/>
  <c r="J978" i="1" s="1"/>
  <c r="I979" i="1"/>
  <c r="I978" i="1" s="1"/>
  <c r="H979" i="1"/>
  <c r="H978" i="1" s="1"/>
  <c r="G979" i="1"/>
  <c r="G978" i="1" s="1"/>
  <c r="F979" i="1"/>
  <c r="F978" i="1" s="1"/>
  <c r="S978" i="1"/>
  <c r="P978" i="1"/>
  <c r="W977" i="1"/>
  <c r="W976" i="1" s="1"/>
  <c r="V977" i="1"/>
  <c r="V976" i="1" s="1"/>
  <c r="U977" i="1"/>
  <c r="U976" i="1" s="1"/>
  <c r="T977" i="1"/>
  <c r="S977" i="1"/>
  <c r="R977" i="1"/>
  <c r="Q977" i="1"/>
  <c r="Q976" i="1" s="1"/>
  <c r="P977" i="1"/>
  <c r="P976" i="1" s="1"/>
  <c r="O977" i="1"/>
  <c r="O976" i="1" s="1"/>
  <c r="N977" i="1"/>
  <c r="N976" i="1" s="1"/>
  <c r="M977" i="1"/>
  <c r="M976" i="1" s="1"/>
  <c r="L977" i="1"/>
  <c r="L976" i="1" s="1"/>
  <c r="K977" i="1"/>
  <c r="K976" i="1" s="1"/>
  <c r="J977" i="1"/>
  <c r="J976" i="1" s="1"/>
  <c r="I977" i="1"/>
  <c r="I976" i="1" s="1"/>
  <c r="H977" i="1"/>
  <c r="G977" i="1"/>
  <c r="F977" i="1"/>
  <c r="F976" i="1" s="1"/>
  <c r="T976" i="1"/>
  <c r="S976" i="1"/>
  <c r="R976" i="1"/>
  <c r="H976" i="1"/>
  <c r="G976" i="1"/>
  <c r="W974" i="1"/>
  <c r="W973" i="1" s="1"/>
  <c r="V974" i="1"/>
  <c r="V973" i="1" s="1"/>
  <c r="U974" i="1"/>
  <c r="U973" i="1" s="1"/>
  <c r="T974" i="1"/>
  <c r="T973" i="1" s="1"/>
  <c r="S974" i="1"/>
  <c r="S973" i="1" s="1"/>
  <c r="R974" i="1"/>
  <c r="R973" i="1" s="1"/>
  <c r="Q974" i="1"/>
  <c r="Q973" i="1" s="1"/>
  <c r="P974" i="1"/>
  <c r="P973" i="1" s="1"/>
  <c r="O974" i="1"/>
  <c r="O973" i="1" s="1"/>
  <c r="N974" i="1"/>
  <c r="N973" i="1" s="1"/>
  <c r="M974" i="1"/>
  <c r="M973" i="1" s="1"/>
  <c r="L974" i="1"/>
  <c r="L973" i="1" s="1"/>
  <c r="K974" i="1"/>
  <c r="J974" i="1"/>
  <c r="J973" i="1" s="1"/>
  <c r="I974" i="1"/>
  <c r="I973" i="1" s="1"/>
  <c r="H974" i="1"/>
  <c r="G974" i="1"/>
  <c r="G973" i="1" s="1"/>
  <c r="F974" i="1"/>
  <c r="F973" i="1" s="1"/>
  <c r="K973" i="1"/>
  <c r="H973" i="1"/>
  <c r="W972" i="1"/>
  <c r="W971" i="1" s="1"/>
  <c r="V972" i="1"/>
  <c r="V971" i="1" s="1"/>
  <c r="U972" i="1"/>
  <c r="U971" i="1" s="1"/>
  <c r="T972" i="1"/>
  <c r="T971" i="1" s="1"/>
  <c r="S972" i="1"/>
  <c r="S971" i="1" s="1"/>
  <c r="R972" i="1"/>
  <c r="R971" i="1" s="1"/>
  <c r="Q972" i="1"/>
  <c r="Q971" i="1" s="1"/>
  <c r="P972" i="1"/>
  <c r="P971" i="1" s="1"/>
  <c r="O972" i="1"/>
  <c r="O971" i="1" s="1"/>
  <c r="N972" i="1"/>
  <c r="N971" i="1" s="1"/>
  <c r="M972" i="1"/>
  <c r="M971" i="1" s="1"/>
  <c r="L972" i="1"/>
  <c r="L971" i="1" s="1"/>
  <c r="K972" i="1"/>
  <c r="K971" i="1" s="1"/>
  <c r="J972" i="1"/>
  <c r="J971" i="1" s="1"/>
  <c r="I972" i="1"/>
  <c r="I971" i="1" s="1"/>
  <c r="H972" i="1"/>
  <c r="H971" i="1" s="1"/>
  <c r="G972" i="1"/>
  <c r="F972" i="1"/>
  <c r="F971" i="1" s="1"/>
  <c r="G971" i="1"/>
  <c r="W970" i="1"/>
  <c r="W969" i="1" s="1"/>
  <c r="V970" i="1"/>
  <c r="V969" i="1" s="1"/>
  <c r="U970" i="1"/>
  <c r="U969" i="1" s="1"/>
  <c r="T970" i="1"/>
  <c r="T969" i="1" s="1"/>
  <c r="S970" i="1"/>
  <c r="S969" i="1" s="1"/>
  <c r="R970" i="1"/>
  <c r="R969" i="1" s="1"/>
  <c r="Q970" i="1"/>
  <c r="Q969" i="1" s="1"/>
  <c r="P970" i="1"/>
  <c r="P969" i="1" s="1"/>
  <c r="O970" i="1"/>
  <c r="O969" i="1" s="1"/>
  <c r="N970" i="1"/>
  <c r="N969" i="1" s="1"/>
  <c r="M970" i="1"/>
  <c r="M969" i="1" s="1"/>
  <c r="L970" i="1"/>
  <c r="L969" i="1" s="1"/>
  <c r="K970" i="1"/>
  <c r="K969" i="1" s="1"/>
  <c r="J970" i="1"/>
  <c r="J969" i="1" s="1"/>
  <c r="I970" i="1"/>
  <c r="I969" i="1" s="1"/>
  <c r="H970" i="1"/>
  <c r="H969" i="1" s="1"/>
  <c r="G970" i="1"/>
  <c r="G969" i="1" s="1"/>
  <c r="F970" i="1"/>
  <c r="F969" i="1" s="1"/>
  <c r="W968" i="1"/>
  <c r="W967" i="1" s="1"/>
  <c r="V968" i="1"/>
  <c r="V967" i="1" s="1"/>
  <c r="U968" i="1"/>
  <c r="U967" i="1" s="1"/>
  <c r="T968" i="1"/>
  <c r="T967" i="1" s="1"/>
  <c r="S968" i="1"/>
  <c r="S967" i="1" s="1"/>
  <c r="R968" i="1"/>
  <c r="R967" i="1" s="1"/>
  <c r="Q968" i="1"/>
  <c r="Q967" i="1" s="1"/>
  <c r="P968" i="1"/>
  <c r="P967" i="1" s="1"/>
  <c r="O968" i="1"/>
  <c r="O967" i="1" s="1"/>
  <c r="N968" i="1"/>
  <c r="N967" i="1" s="1"/>
  <c r="M968" i="1"/>
  <c r="L968" i="1"/>
  <c r="L967" i="1" s="1"/>
  <c r="K968" i="1"/>
  <c r="K967" i="1" s="1"/>
  <c r="J968" i="1"/>
  <c r="J967" i="1" s="1"/>
  <c r="I968" i="1"/>
  <c r="I967" i="1" s="1"/>
  <c r="H968" i="1"/>
  <c r="H967" i="1" s="1"/>
  <c r="G968" i="1"/>
  <c r="G967" i="1" s="1"/>
  <c r="F968" i="1"/>
  <c r="F967" i="1" s="1"/>
  <c r="M967" i="1"/>
  <c r="W966" i="1"/>
  <c r="W965" i="1" s="1"/>
  <c r="V966" i="1"/>
  <c r="V965" i="1" s="1"/>
  <c r="U966" i="1"/>
  <c r="U965" i="1" s="1"/>
  <c r="T966" i="1"/>
  <c r="T965" i="1" s="1"/>
  <c r="S966" i="1"/>
  <c r="S965" i="1" s="1"/>
  <c r="R966" i="1"/>
  <c r="R965" i="1" s="1"/>
  <c r="Q966" i="1"/>
  <c r="Q965" i="1" s="1"/>
  <c r="P966" i="1"/>
  <c r="P965" i="1" s="1"/>
  <c r="O966" i="1"/>
  <c r="O965" i="1" s="1"/>
  <c r="N966" i="1"/>
  <c r="N965" i="1" s="1"/>
  <c r="M966" i="1"/>
  <c r="M965" i="1" s="1"/>
  <c r="L966" i="1"/>
  <c r="L965" i="1" s="1"/>
  <c r="K966" i="1"/>
  <c r="K965" i="1" s="1"/>
  <c r="J966" i="1"/>
  <c r="J965" i="1" s="1"/>
  <c r="I966" i="1"/>
  <c r="I965" i="1" s="1"/>
  <c r="H966" i="1"/>
  <c r="H965" i="1" s="1"/>
  <c r="G966" i="1"/>
  <c r="G965" i="1" s="1"/>
  <c r="F966" i="1"/>
  <c r="F965" i="1" s="1"/>
  <c r="W964" i="1"/>
  <c r="W963" i="1" s="1"/>
  <c r="V964" i="1"/>
  <c r="V963" i="1" s="1"/>
  <c r="U964" i="1"/>
  <c r="U963" i="1" s="1"/>
  <c r="T964" i="1"/>
  <c r="T963" i="1" s="1"/>
  <c r="S964" i="1"/>
  <c r="S963" i="1" s="1"/>
  <c r="R964" i="1"/>
  <c r="R963" i="1" s="1"/>
  <c r="Q964" i="1"/>
  <c r="Q963" i="1" s="1"/>
  <c r="P964" i="1"/>
  <c r="P963" i="1" s="1"/>
  <c r="O964" i="1"/>
  <c r="O963" i="1" s="1"/>
  <c r="N964" i="1"/>
  <c r="N963" i="1" s="1"/>
  <c r="M964" i="1"/>
  <c r="M963" i="1" s="1"/>
  <c r="L964" i="1"/>
  <c r="L963" i="1" s="1"/>
  <c r="K964" i="1"/>
  <c r="K963" i="1" s="1"/>
  <c r="J964" i="1"/>
  <c r="I964" i="1"/>
  <c r="I963" i="1" s="1"/>
  <c r="H964" i="1"/>
  <c r="H963" i="1" s="1"/>
  <c r="G964" i="1"/>
  <c r="G963" i="1" s="1"/>
  <c r="F964" i="1"/>
  <c r="F963" i="1" s="1"/>
  <c r="J963" i="1"/>
  <c r="W962" i="1"/>
  <c r="W961" i="1" s="1"/>
  <c r="V962" i="1"/>
  <c r="V961" i="1" s="1"/>
  <c r="U962" i="1"/>
  <c r="U961" i="1" s="1"/>
  <c r="T962" i="1"/>
  <c r="T961" i="1" s="1"/>
  <c r="S962" i="1"/>
  <c r="S961" i="1" s="1"/>
  <c r="R962" i="1"/>
  <c r="R961" i="1" s="1"/>
  <c r="Q962" i="1"/>
  <c r="Q961" i="1" s="1"/>
  <c r="P962" i="1"/>
  <c r="O962" i="1"/>
  <c r="O961" i="1" s="1"/>
  <c r="N962" i="1"/>
  <c r="N961" i="1" s="1"/>
  <c r="M962" i="1"/>
  <c r="M961" i="1" s="1"/>
  <c r="L962" i="1"/>
  <c r="L961" i="1" s="1"/>
  <c r="K962" i="1"/>
  <c r="K961" i="1" s="1"/>
  <c r="J962" i="1"/>
  <c r="J961" i="1" s="1"/>
  <c r="I962" i="1"/>
  <c r="I961" i="1" s="1"/>
  <c r="H962" i="1"/>
  <c r="H961" i="1" s="1"/>
  <c r="G962" i="1"/>
  <c r="G961" i="1" s="1"/>
  <c r="F962" i="1"/>
  <c r="F961" i="1" s="1"/>
  <c r="P961" i="1"/>
  <c r="W960" i="1"/>
  <c r="W959" i="1" s="1"/>
  <c r="V960" i="1"/>
  <c r="V959" i="1" s="1"/>
  <c r="U960" i="1"/>
  <c r="U959" i="1" s="1"/>
  <c r="T960" i="1"/>
  <c r="S960" i="1"/>
  <c r="S959" i="1" s="1"/>
  <c r="R960" i="1"/>
  <c r="R959" i="1" s="1"/>
  <c r="Q960" i="1"/>
  <c r="Q959" i="1" s="1"/>
  <c r="P960" i="1"/>
  <c r="P959" i="1" s="1"/>
  <c r="O960" i="1"/>
  <c r="N960" i="1"/>
  <c r="N959" i="1" s="1"/>
  <c r="M960" i="1"/>
  <c r="M959" i="1" s="1"/>
  <c r="L960" i="1"/>
  <c r="L959" i="1" s="1"/>
  <c r="K960" i="1"/>
  <c r="K959" i="1" s="1"/>
  <c r="J960" i="1"/>
  <c r="J959" i="1" s="1"/>
  <c r="I960" i="1"/>
  <c r="I959" i="1" s="1"/>
  <c r="H960" i="1"/>
  <c r="H959" i="1" s="1"/>
  <c r="G960" i="1"/>
  <c r="G959" i="1" s="1"/>
  <c r="F960" i="1"/>
  <c r="F959" i="1" s="1"/>
  <c r="T959" i="1"/>
  <c r="O959" i="1"/>
  <c r="W956" i="1"/>
  <c r="W955" i="1" s="1"/>
  <c r="W954" i="1" s="1"/>
  <c r="V956" i="1"/>
  <c r="V955" i="1" s="1"/>
  <c r="V954" i="1" s="1"/>
  <c r="U956" i="1"/>
  <c r="U955" i="1" s="1"/>
  <c r="U954" i="1" s="1"/>
  <c r="T956" i="1"/>
  <c r="T955" i="1" s="1"/>
  <c r="T954" i="1" s="1"/>
  <c r="S956" i="1"/>
  <c r="S955" i="1" s="1"/>
  <c r="S954" i="1" s="1"/>
  <c r="R956" i="1"/>
  <c r="Q956" i="1"/>
  <c r="Q955" i="1" s="1"/>
  <c r="Q954" i="1" s="1"/>
  <c r="P956" i="1"/>
  <c r="P955" i="1" s="1"/>
  <c r="P954" i="1" s="1"/>
  <c r="O956" i="1"/>
  <c r="O955" i="1" s="1"/>
  <c r="O954" i="1" s="1"/>
  <c r="N956" i="1"/>
  <c r="N955" i="1" s="1"/>
  <c r="N954" i="1" s="1"/>
  <c r="M956" i="1"/>
  <c r="L956" i="1"/>
  <c r="L955" i="1" s="1"/>
  <c r="L954" i="1" s="1"/>
  <c r="K956" i="1"/>
  <c r="K955" i="1" s="1"/>
  <c r="K954" i="1" s="1"/>
  <c r="J956" i="1"/>
  <c r="J955" i="1" s="1"/>
  <c r="J954" i="1" s="1"/>
  <c r="I956" i="1"/>
  <c r="I955" i="1" s="1"/>
  <c r="I954" i="1" s="1"/>
  <c r="H956" i="1"/>
  <c r="H955" i="1" s="1"/>
  <c r="H954" i="1" s="1"/>
  <c r="G956" i="1"/>
  <c r="G955" i="1" s="1"/>
  <c r="G954" i="1" s="1"/>
  <c r="F956" i="1"/>
  <c r="F955" i="1" s="1"/>
  <c r="F954" i="1" s="1"/>
  <c r="R955" i="1"/>
  <c r="R954" i="1" s="1"/>
  <c r="M955" i="1"/>
  <c r="M954" i="1" s="1"/>
  <c r="W953" i="1"/>
  <c r="W952" i="1" s="1"/>
  <c r="V953" i="1"/>
  <c r="V952" i="1" s="1"/>
  <c r="U953" i="1"/>
  <c r="U952" i="1" s="1"/>
  <c r="T953" i="1"/>
  <c r="T952" i="1" s="1"/>
  <c r="S953" i="1"/>
  <c r="S952" i="1" s="1"/>
  <c r="R953" i="1"/>
  <c r="R952" i="1" s="1"/>
  <c r="Q953" i="1"/>
  <c r="Q952" i="1" s="1"/>
  <c r="P953" i="1"/>
  <c r="O953" i="1"/>
  <c r="O952" i="1" s="1"/>
  <c r="N953" i="1"/>
  <c r="N952" i="1" s="1"/>
  <c r="M953" i="1"/>
  <c r="M952" i="1" s="1"/>
  <c r="L953" i="1"/>
  <c r="K953" i="1"/>
  <c r="K952" i="1" s="1"/>
  <c r="J953" i="1"/>
  <c r="J952" i="1" s="1"/>
  <c r="I953" i="1"/>
  <c r="I952" i="1" s="1"/>
  <c r="H953" i="1"/>
  <c r="G953" i="1"/>
  <c r="G952" i="1" s="1"/>
  <c r="F953" i="1"/>
  <c r="F952" i="1" s="1"/>
  <c r="P952" i="1"/>
  <c r="L952" i="1"/>
  <c r="H952" i="1"/>
  <c r="W951" i="1"/>
  <c r="W950" i="1" s="1"/>
  <c r="V951" i="1"/>
  <c r="V950" i="1" s="1"/>
  <c r="U951" i="1"/>
  <c r="U950" i="1" s="1"/>
  <c r="T951" i="1"/>
  <c r="T950" i="1" s="1"/>
  <c r="S951" i="1"/>
  <c r="S950" i="1" s="1"/>
  <c r="R951" i="1"/>
  <c r="R950" i="1" s="1"/>
  <c r="Q951" i="1"/>
  <c r="Q950" i="1" s="1"/>
  <c r="P951" i="1"/>
  <c r="P950" i="1" s="1"/>
  <c r="O951" i="1"/>
  <c r="O950" i="1" s="1"/>
  <c r="N951" i="1"/>
  <c r="N950" i="1" s="1"/>
  <c r="M951" i="1"/>
  <c r="M950" i="1" s="1"/>
  <c r="L951" i="1"/>
  <c r="L950" i="1" s="1"/>
  <c r="K951" i="1"/>
  <c r="K950" i="1" s="1"/>
  <c r="J951" i="1"/>
  <c r="J950" i="1" s="1"/>
  <c r="I951" i="1"/>
  <c r="I950" i="1" s="1"/>
  <c r="H951" i="1"/>
  <c r="H950" i="1" s="1"/>
  <c r="G951" i="1"/>
  <c r="F951" i="1"/>
  <c r="F950" i="1" s="1"/>
  <c r="G950" i="1"/>
  <c r="W949" i="1"/>
  <c r="W948" i="1" s="1"/>
  <c r="V949" i="1"/>
  <c r="V948" i="1" s="1"/>
  <c r="U949" i="1"/>
  <c r="U948" i="1" s="1"/>
  <c r="T949" i="1"/>
  <c r="T948" i="1" s="1"/>
  <c r="S949" i="1"/>
  <c r="S948" i="1" s="1"/>
  <c r="R949" i="1"/>
  <c r="R948" i="1" s="1"/>
  <c r="Q949" i="1"/>
  <c r="Q948" i="1" s="1"/>
  <c r="P949" i="1"/>
  <c r="P948" i="1" s="1"/>
  <c r="O949" i="1"/>
  <c r="O948" i="1" s="1"/>
  <c r="N949" i="1"/>
  <c r="N948" i="1" s="1"/>
  <c r="M949" i="1"/>
  <c r="M948" i="1" s="1"/>
  <c r="L949" i="1"/>
  <c r="L948" i="1" s="1"/>
  <c r="K949" i="1"/>
  <c r="K948" i="1" s="1"/>
  <c r="J949" i="1"/>
  <c r="J948" i="1" s="1"/>
  <c r="I949" i="1"/>
  <c r="I948" i="1" s="1"/>
  <c r="H949" i="1"/>
  <c r="H948" i="1" s="1"/>
  <c r="G949" i="1"/>
  <c r="G948" i="1" s="1"/>
  <c r="F949" i="1"/>
  <c r="F948" i="1"/>
  <c r="W947" i="1"/>
  <c r="W946" i="1" s="1"/>
  <c r="V947" i="1"/>
  <c r="V946" i="1" s="1"/>
  <c r="U947" i="1"/>
  <c r="U946" i="1" s="1"/>
  <c r="T947" i="1"/>
  <c r="T946" i="1" s="1"/>
  <c r="S947" i="1"/>
  <c r="R947" i="1"/>
  <c r="R946" i="1" s="1"/>
  <c r="Q947" i="1"/>
  <c r="Q946" i="1" s="1"/>
  <c r="P947" i="1"/>
  <c r="O947" i="1"/>
  <c r="O946" i="1" s="1"/>
  <c r="N947" i="1"/>
  <c r="N946" i="1" s="1"/>
  <c r="M947" i="1"/>
  <c r="M946" i="1" s="1"/>
  <c r="L947" i="1"/>
  <c r="L946" i="1" s="1"/>
  <c r="K947" i="1"/>
  <c r="K946" i="1" s="1"/>
  <c r="J947" i="1"/>
  <c r="J946" i="1" s="1"/>
  <c r="I947" i="1"/>
  <c r="I946" i="1" s="1"/>
  <c r="H947" i="1"/>
  <c r="H946" i="1" s="1"/>
  <c r="G947" i="1"/>
  <c r="G946" i="1" s="1"/>
  <c r="F947" i="1"/>
  <c r="F946" i="1" s="1"/>
  <c r="S946" i="1"/>
  <c r="P946" i="1"/>
  <c r="W944" i="1"/>
  <c r="W943" i="1" s="1"/>
  <c r="V944" i="1"/>
  <c r="V943" i="1" s="1"/>
  <c r="U944" i="1"/>
  <c r="U943" i="1" s="1"/>
  <c r="T944" i="1"/>
  <c r="T943" i="1" s="1"/>
  <c r="S944" i="1"/>
  <c r="S943" i="1" s="1"/>
  <c r="R944" i="1"/>
  <c r="R943" i="1" s="1"/>
  <c r="Q944" i="1"/>
  <c r="P944" i="1"/>
  <c r="O944" i="1"/>
  <c r="N944" i="1"/>
  <c r="N943" i="1" s="1"/>
  <c r="M944" i="1"/>
  <c r="M943" i="1" s="1"/>
  <c r="L944" i="1"/>
  <c r="K944" i="1"/>
  <c r="K943" i="1" s="1"/>
  <c r="J944" i="1"/>
  <c r="J943" i="1" s="1"/>
  <c r="I944" i="1"/>
  <c r="I943" i="1" s="1"/>
  <c r="H944" i="1"/>
  <c r="H943" i="1" s="1"/>
  <c r="G944" i="1"/>
  <c r="G943" i="1" s="1"/>
  <c r="F944" i="1"/>
  <c r="F943" i="1" s="1"/>
  <c r="Q943" i="1"/>
  <c r="P943" i="1"/>
  <c r="O943" i="1"/>
  <c r="L943" i="1"/>
  <c r="W942" i="1"/>
  <c r="W941" i="1" s="1"/>
  <c r="V942" i="1"/>
  <c r="V941" i="1" s="1"/>
  <c r="U942" i="1"/>
  <c r="U941" i="1" s="1"/>
  <c r="T942" i="1"/>
  <c r="T941" i="1" s="1"/>
  <c r="S942" i="1"/>
  <c r="S941" i="1" s="1"/>
  <c r="R942" i="1"/>
  <c r="R941" i="1" s="1"/>
  <c r="Q942" i="1"/>
  <c r="Q941" i="1" s="1"/>
  <c r="P942" i="1"/>
  <c r="P941" i="1" s="1"/>
  <c r="O942" i="1"/>
  <c r="N942" i="1"/>
  <c r="N941" i="1" s="1"/>
  <c r="M942" i="1"/>
  <c r="M941" i="1" s="1"/>
  <c r="L942" i="1"/>
  <c r="L941" i="1" s="1"/>
  <c r="K942" i="1"/>
  <c r="K941" i="1" s="1"/>
  <c r="J942" i="1"/>
  <c r="J941" i="1" s="1"/>
  <c r="I942" i="1"/>
  <c r="I941" i="1" s="1"/>
  <c r="H942" i="1"/>
  <c r="H941" i="1" s="1"/>
  <c r="G942" i="1"/>
  <c r="G941" i="1" s="1"/>
  <c r="F942" i="1"/>
  <c r="F941" i="1" s="1"/>
  <c r="O941" i="1"/>
  <c r="W940" i="1"/>
  <c r="V940" i="1"/>
  <c r="V939" i="1" s="1"/>
  <c r="U940" i="1"/>
  <c r="U939" i="1" s="1"/>
  <c r="T940" i="1"/>
  <c r="T939" i="1" s="1"/>
  <c r="S940" i="1"/>
  <c r="S939" i="1" s="1"/>
  <c r="R940" i="1"/>
  <c r="R939" i="1" s="1"/>
  <c r="Q940" i="1"/>
  <c r="Q939" i="1" s="1"/>
  <c r="P940" i="1"/>
  <c r="P939" i="1" s="1"/>
  <c r="O940" i="1"/>
  <c r="N940" i="1"/>
  <c r="M940" i="1"/>
  <c r="M939" i="1" s="1"/>
  <c r="L940" i="1"/>
  <c r="L939" i="1" s="1"/>
  <c r="K940" i="1"/>
  <c r="K939" i="1" s="1"/>
  <c r="J940" i="1"/>
  <c r="J939" i="1" s="1"/>
  <c r="I940" i="1"/>
  <c r="I939" i="1" s="1"/>
  <c r="H940" i="1"/>
  <c r="H939" i="1" s="1"/>
  <c r="G940" i="1"/>
  <c r="G939" i="1" s="1"/>
  <c r="F940" i="1"/>
  <c r="F939" i="1" s="1"/>
  <c r="W939" i="1"/>
  <c r="O939" i="1"/>
  <c r="N939" i="1"/>
  <c r="W938" i="1"/>
  <c r="W937" i="1" s="1"/>
  <c r="V938" i="1"/>
  <c r="V937" i="1" s="1"/>
  <c r="U938" i="1"/>
  <c r="U937" i="1" s="1"/>
  <c r="T938" i="1"/>
  <c r="T937" i="1" s="1"/>
  <c r="S938" i="1"/>
  <c r="S937" i="1" s="1"/>
  <c r="R938" i="1"/>
  <c r="R937" i="1" s="1"/>
  <c r="Q938" i="1"/>
  <c r="Q937" i="1" s="1"/>
  <c r="P938" i="1"/>
  <c r="P937" i="1" s="1"/>
  <c r="O938" i="1"/>
  <c r="N938" i="1"/>
  <c r="N937" i="1" s="1"/>
  <c r="M938" i="1"/>
  <c r="M937" i="1" s="1"/>
  <c r="L938" i="1"/>
  <c r="L937" i="1" s="1"/>
  <c r="K938" i="1"/>
  <c r="K937" i="1" s="1"/>
  <c r="J938" i="1"/>
  <c r="J937" i="1" s="1"/>
  <c r="I938" i="1"/>
  <c r="I937" i="1" s="1"/>
  <c r="H938" i="1"/>
  <c r="H937" i="1" s="1"/>
  <c r="G938" i="1"/>
  <c r="G937" i="1" s="1"/>
  <c r="F938" i="1"/>
  <c r="F937" i="1" s="1"/>
  <c r="O937" i="1"/>
  <c r="W936" i="1"/>
  <c r="W935" i="1" s="1"/>
  <c r="V936" i="1"/>
  <c r="V935" i="1" s="1"/>
  <c r="U936" i="1"/>
  <c r="U935" i="1" s="1"/>
  <c r="T936" i="1"/>
  <c r="T935" i="1" s="1"/>
  <c r="S936" i="1"/>
  <c r="S935" i="1" s="1"/>
  <c r="R936" i="1"/>
  <c r="R935" i="1" s="1"/>
  <c r="Q936" i="1"/>
  <c r="P936" i="1"/>
  <c r="P935" i="1" s="1"/>
  <c r="O936" i="1"/>
  <c r="O935" i="1" s="1"/>
  <c r="N936" i="1"/>
  <c r="N935" i="1" s="1"/>
  <c r="M936" i="1"/>
  <c r="M935" i="1" s="1"/>
  <c r="L936" i="1"/>
  <c r="L935" i="1" s="1"/>
  <c r="K936" i="1"/>
  <c r="K935" i="1" s="1"/>
  <c r="J936" i="1"/>
  <c r="J935" i="1" s="1"/>
  <c r="I936" i="1"/>
  <c r="I935" i="1" s="1"/>
  <c r="H936" i="1"/>
  <c r="H935" i="1" s="1"/>
  <c r="G936" i="1"/>
  <c r="G935" i="1" s="1"/>
  <c r="F936" i="1"/>
  <c r="F935" i="1" s="1"/>
  <c r="Q935" i="1"/>
  <c r="W931" i="1"/>
  <c r="W930" i="1" s="1"/>
  <c r="V931" i="1"/>
  <c r="V930" i="1" s="1"/>
  <c r="U931" i="1"/>
  <c r="T931" i="1"/>
  <c r="T930" i="1" s="1"/>
  <c r="S931" i="1"/>
  <c r="S930" i="1" s="1"/>
  <c r="R931" i="1"/>
  <c r="R930" i="1" s="1"/>
  <c r="Q931" i="1"/>
  <c r="Q930" i="1" s="1"/>
  <c r="P931" i="1"/>
  <c r="P930" i="1" s="1"/>
  <c r="O931" i="1"/>
  <c r="O930" i="1" s="1"/>
  <c r="N931" i="1"/>
  <c r="N930" i="1" s="1"/>
  <c r="M931" i="1"/>
  <c r="L931" i="1"/>
  <c r="K931" i="1"/>
  <c r="K930" i="1" s="1"/>
  <c r="J931" i="1"/>
  <c r="J930" i="1" s="1"/>
  <c r="I931" i="1"/>
  <c r="I930" i="1" s="1"/>
  <c r="H931" i="1"/>
  <c r="H930" i="1" s="1"/>
  <c r="G931" i="1"/>
  <c r="G930" i="1" s="1"/>
  <c r="F931" i="1"/>
  <c r="F930" i="1" s="1"/>
  <c r="U930" i="1"/>
  <c r="M930" i="1"/>
  <c r="L930" i="1"/>
  <c r="W929" i="1"/>
  <c r="W928" i="1" s="1"/>
  <c r="V929" i="1"/>
  <c r="V928" i="1" s="1"/>
  <c r="U929" i="1"/>
  <c r="U928" i="1" s="1"/>
  <c r="T929" i="1"/>
  <c r="T928" i="1" s="1"/>
  <c r="S929" i="1"/>
  <c r="S928" i="1" s="1"/>
  <c r="R929" i="1"/>
  <c r="R928" i="1" s="1"/>
  <c r="Q929" i="1"/>
  <c r="P929" i="1"/>
  <c r="P928" i="1" s="1"/>
  <c r="O929" i="1"/>
  <c r="O928" i="1" s="1"/>
  <c r="N929" i="1"/>
  <c r="N928" i="1" s="1"/>
  <c r="M929" i="1"/>
  <c r="M928" i="1" s="1"/>
  <c r="L929" i="1"/>
  <c r="L928" i="1" s="1"/>
  <c r="K929" i="1"/>
  <c r="K928" i="1" s="1"/>
  <c r="J929" i="1"/>
  <c r="J928" i="1" s="1"/>
  <c r="I929" i="1"/>
  <c r="I928" i="1" s="1"/>
  <c r="H929" i="1"/>
  <c r="H928" i="1" s="1"/>
  <c r="G929" i="1"/>
  <c r="G928" i="1" s="1"/>
  <c r="F929" i="1"/>
  <c r="Q928" i="1"/>
  <c r="F928" i="1"/>
  <c r="W922" i="1"/>
  <c r="W921" i="1" s="1"/>
  <c r="W920" i="1" s="1"/>
  <c r="V922" i="1"/>
  <c r="V921" i="1" s="1"/>
  <c r="V920" i="1" s="1"/>
  <c r="U922" i="1"/>
  <c r="U921" i="1" s="1"/>
  <c r="U920" i="1" s="1"/>
  <c r="T922" i="1"/>
  <c r="T921" i="1" s="1"/>
  <c r="T920" i="1" s="1"/>
  <c r="S922" i="1"/>
  <c r="S921" i="1" s="1"/>
  <c r="S920" i="1" s="1"/>
  <c r="R922" i="1"/>
  <c r="Q922" i="1"/>
  <c r="Q921" i="1" s="1"/>
  <c r="Q920" i="1" s="1"/>
  <c r="P922" i="1"/>
  <c r="O922" i="1"/>
  <c r="O921" i="1" s="1"/>
  <c r="O920" i="1" s="1"/>
  <c r="N922" i="1"/>
  <c r="N921" i="1" s="1"/>
  <c r="N920" i="1" s="1"/>
  <c r="M922" i="1"/>
  <c r="M921" i="1" s="1"/>
  <c r="M920" i="1" s="1"/>
  <c r="L922" i="1"/>
  <c r="L921" i="1" s="1"/>
  <c r="L920" i="1" s="1"/>
  <c r="K922" i="1"/>
  <c r="K921" i="1" s="1"/>
  <c r="K920" i="1" s="1"/>
  <c r="J922" i="1"/>
  <c r="J921" i="1" s="1"/>
  <c r="J920" i="1" s="1"/>
  <c r="I922" i="1"/>
  <c r="I921" i="1" s="1"/>
  <c r="I920" i="1" s="1"/>
  <c r="H922" i="1"/>
  <c r="H921" i="1" s="1"/>
  <c r="H920" i="1" s="1"/>
  <c r="G922" i="1"/>
  <c r="G921" i="1" s="1"/>
  <c r="G920" i="1" s="1"/>
  <c r="F922" i="1"/>
  <c r="F921" i="1" s="1"/>
  <c r="F920" i="1" s="1"/>
  <c r="R921" i="1"/>
  <c r="R920" i="1" s="1"/>
  <c r="P921" i="1"/>
  <c r="P920" i="1" s="1"/>
  <c r="W919" i="1"/>
  <c r="W918" i="1" s="1"/>
  <c r="V919" i="1"/>
  <c r="V918" i="1" s="1"/>
  <c r="U919" i="1"/>
  <c r="U918" i="1" s="1"/>
  <c r="T919" i="1"/>
  <c r="T918" i="1" s="1"/>
  <c r="S919" i="1"/>
  <c r="S918" i="1" s="1"/>
  <c r="R919" i="1"/>
  <c r="R918" i="1" s="1"/>
  <c r="Q919" i="1"/>
  <c r="Q918" i="1" s="1"/>
  <c r="P919" i="1"/>
  <c r="O919" i="1"/>
  <c r="O918" i="1" s="1"/>
  <c r="N919" i="1"/>
  <c r="N918" i="1" s="1"/>
  <c r="M919" i="1"/>
  <c r="M918" i="1" s="1"/>
  <c r="L919" i="1"/>
  <c r="L918" i="1" s="1"/>
  <c r="K919" i="1"/>
  <c r="K918" i="1" s="1"/>
  <c r="J919" i="1"/>
  <c r="J918" i="1" s="1"/>
  <c r="I919" i="1"/>
  <c r="I918" i="1" s="1"/>
  <c r="H919" i="1"/>
  <c r="H918" i="1" s="1"/>
  <c r="G919" i="1"/>
  <c r="G918" i="1" s="1"/>
  <c r="F919" i="1"/>
  <c r="F918" i="1" s="1"/>
  <c r="P918" i="1"/>
  <c r="W917" i="1"/>
  <c r="W916" i="1" s="1"/>
  <c r="V917" i="1"/>
  <c r="V916" i="1" s="1"/>
  <c r="V915" i="1" s="1"/>
  <c r="U917" i="1"/>
  <c r="U916" i="1" s="1"/>
  <c r="T917" i="1"/>
  <c r="T916" i="1" s="1"/>
  <c r="S917" i="1"/>
  <c r="R917" i="1"/>
  <c r="R916" i="1" s="1"/>
  <c r="Q917" i="1"/>
  <c r="Q916" i="1" s="1"/>
  <c r="P917" i="1"/>
  <c r="P916" i="1" s="1"/>
  <c r="O917" i="1"/>
  <c r="O916" i="1" s="1"/>
  <c r="N917" i="1"/>
  <c r="N916" i="1" s="1"/>
  <c r="M917" i="1"/>
  <c r="M916" i="1" s="1"/>
  <c r="M915" i="1" s="1"/>
  <c r="L917" i="1"/>
  <c r="L916" i="1" s="1"/>
  <c r="K917" i="1"/>
  <c r="K916" i="1" s="1"/>
  <c r="J917" i="1"/>
  <c r="J916" i="1" s="1"/>
  <c r="I917" i="1"/>
  <c r="I916" i="1" s="1"/>
  <c r="H917" i="1"/>
  <c r="H916" i="1" s="1"/>
  <c r="G917" i="1"/>
  <c r="G916" i="1" s="1"/>
  <c r="F917" i="1"/>
  <c r="F916" i="1" s="1"/>
  <c r="S916" i="1"/>
  <c r="W913" i="1"/>
  <c r="W912" i="1" s="1"/>
  <c r="V913" i="1"/>
  <c r="V912" i="1" s="1"/>
  <c r="U913" i="1"/>
  <c r="U912" i="1" s="1"/>
  <c r="T913" i="1"/>
  <c r="T912" i="1" s="1"/>
  <c r="S913" i="1"/>
  <c r="S912" i="1" s="1"/>
  <c r="R913" i="1"/>
  <c r="R912" i="1" s="1"/>
  <c r="Q913" i="1"/>
  <c r="Q912" i="1" s="1"/>
  <c r="P913" i="1"/>
  <c r="P912" i="1" s="1"/>
  <c r="O913" i="1"/>
  <c r="O912" i="1" s="1"/>
  <c r="N913" i="1"/>
  <c r="N912" i="1" s="1"/>
  <c r="M913" i="1"/>
  <c r="M912" i="1" s="1"/>
  <c r="L913" i="1"/>
  <c r="L912" i="1" s="1"/>
  <c r="K913" i="1"/>
  <c r="K912" i="1" s="1"/>
  <c r="J913" i="1"/>
  <c r="J912" i="1" s="1"/>
  <c r="I913" i="1"/>
  <c r="I912" i="1" s="1"/>
  <c r="H913" i="1"/>
  <c r="H912" i="1" s="1"/>
  <c r="G913" i="1"/>
  <c r="G912" i="1" s="1"/>
  <c r="F913" i="1"/>
  <c r="F912" i="1" s="1"/>
  <c r="W911" i="1"/>
  <c r="W910" i="1" s="1"/>
  <c r="V911" i="1"/>
  <c r="V910" i="1" s="1"/>
  <c r="U911" i="1"/>
  <c r="U910" i="1" s="1"/>
  <c r="T911" i="1"/>
  <c r="T910" i="1" s="1"/>
  <c r="S911" i="1"/>
  <c r="R911" i="1"/>
  <c r="R910" i="1" s="1"/>
  <c r="Q911" i="1"/>
  <c r="Q910" i="1" s="1"/>
  <c r="P911" i="1"/>
  <c r="P910" i="1" s="1"/>
  <c r="O911" i="1"/>
  <c r="O910" i="1" s="1"/>
  <c r="N911" i="1"/>
  <c r="M911" i="1"/>
  <c r="M910" i="1" s="1"/>
  <c r="L911" i="1"/>
  <c r="K911" i="1"/>
  <c r="K910" i="1" s="1"/>
  <c r="J911" i="1"/>
  <c r="J910" i="1" s="1"/>
  <c r="I911" i="1"/>
  <c r="I910" i="1" s="1"/>
  <c r="H911" i="1"/>
  <c r="H910" i="1" s="1"/>
  <c r="G911" i="1"/>
  <c r="G910" i="1" s="1"/>
  <c r="F911" i="1"/>
  <c r="F910" i="1" s="1"/>
  <c r="S910" i="1"/>
  <c r="N910" i="1"/>
  <c r="L910" i="1"/>
  <c r="W909" i="1"/>
  <c r="W908" i="1" s="1"/>
  <c r="V909" i="1"/>
  <c r="V908" i="1" s="1"/>
  <c r="U909" i="1"/>
  <c r="U908" i="1" s="1"/>
  <c r="T909" i="1"/>
  <c r="S909" i="1"/>
  <c r="S908" i="1" s="1"/>
  <c r="R909" i="1"/>
  <c r="Q909" i="1"/>
  <c r="Q908" i="1" s="1"/>
  <c r="P909" i="1"/>
  <c r="P908" i="1" s="1"/>
  <c r="O909" i="1"/>
  <c r="O908" i="1" s="1"/>
  <c r="N909" i="1"/>
  <c r="M909" i="1"/>
  <c r="M908" i="1" s="1"/>
  <c r="L909" i="1"/>
  <c r="L908" i="1" s="1"/>
  <c r="K909" i="1"/>
  <c r="K908" i="1" s="1"/>
  <c r="J909" i="1"/>
  <c r="J908" i="1" s="1"/>
  <c r="I909" i="1"/>
  <c r="I908" i="1" s="1"/>
  <c r="H909" i="1"/>
  <c r="H908" i="1" s="1"/>
  <c r="G909" i="1"/>
  <c r="F909" i="1"/>
  <c r="F908" i="1" s="1"/>
  <c r="T908" i="1"/>
  <c r="R908" i="1"/>
  <c r="N908" i="1"/>
  <c r="G908" i="1"/>
  <c r="W907" i="1"/>
  <c r="W906" i="1" s="1"/>
  <c r="V907" i="1"/>
  <c r="V906" i="1" s="1"/>
  <c r="U907" i="1"/>
  <c r="U906" i="1" s="1"/>
  <c r="T907" i="1"/>
  <c r="T906" i="1" s="1"/>
  <c r="S907" i="1"/>
  <c r="R907" i="1"/>
  <c r="R906" i="1" s="1"/>
  <c r="Q907" i="1"/>
  <c r="Q906" i="1" s="1"/>
  <c r="P907" i="1"/>
  <c r="O907" i="1"/>
  <c r="N907" i="1"/>
  <c r="M907" i="1"/>
  <c r="L907" i="1"/>
  <c r="K907" i="1"/>
  <c r="K906" i="1" s="1"/>
  <c r="J907" i="1"/>
  <c r="J906" i="1" s="1"/>
  <c r="I907" i="1"/>
  <c r="I906" i="1" s="1"/>
  <c r="H907" i="1"/>
  <c r="H906" i="1" s="1"/>
  <c r="G907" i="1"/>
  <c r="G906" i="1" s="1"/>
  <c r="F907" i="1"/>
  <c r="F906" i="1" s="1"/>
  <c r="S906" i="1"/>
  <c r="P906" i="1"/>
  <c r="O906" i="1"/>
  <c r="N906" i="1"/>
  <c r="M906" i="1"/>
  <c r="L906" i="1"/>
  <c r="W905" i="1"/>
  <c r="W904" i="1" s="1"/>
  <c r="V905" i="1"/>
  <c r="V904" i="1" s="1"/>
  <c r="U905" i="1"/>
  <c r="T905" i="1"/>
  <c r="S905" i="1"/>
  <c r="S904" i="1" s="1"/>
  <c r="R905" i="1"/>
  <c r="R904" i="1" s="1"/>
  <c r="Q905" i="1"/>
  <c r="Q904" i="1" s="1"/>
  <c r="P905" i="1"/>
  <c r="P904" i="1" s="1"/>
  <c r="O905" i="1"/>
  <c r="O904" i="1" s="1"/>
  <c r="N905" i="1"/>
  <c r="N904" i="1" s="1"/>
  <c r="M905" i="1"/>
  <c r="M904" i="1" s="1"/>
  <c r="L905" i="1"/>
  <c r="L904" i="1" s="1"/>
  <c r="K905" i="1"/>
  <c r="K904" i="1" s="1"/>
  <c r="J905" i="1"/>
  <c r="J904" i="1" s="1"/>
  <c r="I905" i="1"/>
  <c r="I904" i="1" s="1"/>
  <c r="H905" i="1"/>
  <c r="H904" i="1" s="1"/>
  <c r="G905" i="1"/>
  <c r="G904" i="1" s="1"/>
  <c r="F905" i="1"/>
  <c r="F904" i="1" s="1"/>
  <c r="U904" i="1"/>
  <c r="T904" i="1"/>
  <c r="W903" i="1"/>
  <c r="W902" i="1" s="1"/>
  <c r="V903" i="1"/>
  <c r="V902" i="1" s="1"/>
  <c r="U903" i="1"/>
  <c r="T903" i="1"/>
  <c r="T902" i="1" s="1"/>
  <c r="S903" i="1"/>
  <c r="S902" i="1" s="1"/>
  <c r="R903" i="1"/>
  <c r="R902" i="1" s="1"/>
  <c r="Q903" i="1"/>
  <c r="Q902" i="1" s="1"/>
  <c r="P903" i="1"/>
  <c r="P902" i="1" s="1"/>
  <c r="O903" i="1"/>
  <c r="O902" i="1" s="1"/>
  <c r="N903" i="1"/>
  <c r="N902" i="1" s="1"/>
  <c r="M903" i="1"/>
  <c r="M902" i="1" s="1"/>
  <c r="L903" i="1"/>
  <c r="K903" i="1"/>
  <c r="K902" i="1" s="1"/>
  <c r="J903" i="1"/>
  <c r="J902" i="1" s="1"/>
  <c r="I903" i="1"/>
  <c r="I902" i="1" s="1"/>
  <c r="H903" i="1"/>
  <c r="H902" i="1" s="1"/>
  <c r="G903" i="1"/>
  <c r="G902" i="1" s="1"/>
  <c r="F903" i="1"/>
  <c r="F902" i="1" s="1"/>
  <c r="U902" i="1"/>
  <c r="L902" i="1"/>
  <c r="W899" i="1"/>
  <c r="W898" i="1" s="1"/>
  <c r="V899" i="1"/>
  <c r="U899" i="1"/>
  <c r="U898" i="1" s="1"/>
  <c r="T899" i="1"/>
  <c r="T898" i="1" s="1"/>
  <c r="S899" i="1"/>
  <c r="S898" i="1" s="1"/>
  <c r="R899" i="1"/>
  <c r="R898" i="1" s="1"/>
  <c r="Q899" i="1"/>
  <c r="Q898" i="1" s="1"/>
  <c r="P899" i="1"/>
  <c r="P898" i="1" s="1"/>
  <c r="O899" i="1"/>
  <c r="O898" i="1" s="1"/>
  <c r="N899" i="1"/>
  <c r="N898" i="1" s="1"/>
  <c r="M899" i="1"/>
  <c r="M898" i="1" s="1"/>
  <c r="L899" i="1"/>
  <c r="K899" i="1"/>
  <c r="K898" i="1" s="1"/>
  <c r="J899" i="1"/>
  <c r="J898" i="1" s="1"/>
  <c r="I899" i="1"/>
  <c r="I898" i="1" s="1"/>
  <c r="H899" i="1"/>
  <c r="H898" i="1" s="1"/>
  <c r="G899" i="1"/>
  <c r="G898" i="1" s="1"/>
  <c r="F899" i="1"/>
  <c r="F898" i="1" s="1"/>
  <c r="V898" i="1"/>
  <c r="L898" i="1"/>
  <c r="W897" i="1"/>
  <c r="W896" i="1" s="1"/>
  <c r="V897" i="1"/>
  <c r="V896" i="1" s="1"/>
  <c r="U897" i="1"/>
  <c r="T897" i="1"/>
  <c r="T896" i="1" s="1"/>
  <c r="S897" i="1"/>
  <c r="S896" i="1" s="1"/>
  <c r="R897" i="1"/>
  <c r="R896" i="1" s="1"/>
  <c r="Q897" i="1"/>
  <c r="Q896" i="1" s="1"/>
  <c r="P897" i="1"/>
  <c r="P896" i="1" s="1"/>
  <c r="O897" i="1"/>
  <c r="O896" i="1" s="1"/>
  <c r="N897" i="1"/>
  <c r="N896" i="1" s="1"/>
  <c r="M897" i="1"/>
  <c r="M896" i="1" s="1"/>
  <c r="M895" i="1" s="1"/>
  <c r="M894" i="1" s="1"/>
  <c r="L897" i="1"/>
  <c r="L896" i="1" s="1"/>
  <c r="K897" i="1"/>
  <c r="J897" i="1"/>
  <c r="J896" i="1" s="1"/>
  <c r="I897" i="1"/>
  <c r="I896" i="1" s="1"/>
  <c r="H897" i="1"/>
  <c r="G897" i="1"/>
  <c r="G896" i="1" s="1"/>
  <c r="F897" i="1"/>
  <c r="F896" i="1" s="1"/>
  <c r="U896" i="1"/>
  <c r="K896" i="1"/>
  <c r="K895" i="1" s="1"/>
  <c r="K894" i="1" s="1"/>
  <c r="H896" i="1"/>
  <c r="W893" i="1"/>
  <c r="W892" i="1" s="1"/>
  <c r="V893" i="1"/>
  <c r="V892" i="1" s="1"/>
  <c r="U893" i="1"/>
  <c r="T893" i="1"/>
  <c r="T892" i="1" s="1"/>
  <c r="S893" i="1"/>
  <c r="S892" i="1" s="1"/>
  <c r="R893" i="1"/>
  <c r="R892" i="1" s="1"/>
  <c r="Q893" i="1"/>
  <c r="Q892" i="1" s="1"/>
  <c r="P893" i="1"/>
  <c r="P892" i="1" s="1"/>
  <c r="O893" i="1"/>
  <c r="O892" i="1" s="1"/>
  <c r="N893" i="1"/>
  <c r="M893" i="1"/>
  <c r="M892" i="1" s="1"/>
  <c r="L893" i="1"/>
  <c r="L892" i="1" s="1"/>
  <c r="K893" i="1"/>
  <c r="K892" i="1" s="1"/>
  <c r="J893" i="1"/>
  <c r="J892" i="1" s="1"/>
  <c r="I893" i="1"/>
  <c r="I892" i="1" s="1"/>
  <c r="H893" i="1"/>
  <c r="H892" i="1" s="1"/>
  <c r="G893" i="1"/>
  <c r="G892" i="1" s="1"/>
  <c r="F893" i="1"/>
  <c r="F892" i="1" s="1"/>
  <c r="U892" i="1"/>
  <c r="N892" i="1"/>
  <c r="W891" i="1"/>
  <c r="V891" i="1"/>
  <c r="V890" i="1" s="1"/>
  <c r="U891" i="1"/>
  <c r="U890" i="1" s="1"/>
  <c r="T891" i="1"/>
  <c r="T890" i="1" s="1"/>
  <c r="S891" i="1"/>
  <c r="S890" i="1" s="1"/>
  <c r="R891" i="1"/>
  <c r="R890" i="1" s="1"/>
  <c r="Q891" i="1"/>
  <c r="Q890" i="1" s="1"/>
  <c r="P891" i="1"/>
  <c r="O891" i="1"/>
  <c r="O890" i="1" s="1"/>
  <c r="N891" i="1"/>
  <c r="N890" i="1" s="1"/>
  <c r="M891" i="1"/>
  <c r="M890" i="1" s="1"/>
  <c r="L891" i="1"/>
  <c r="K891" i="1"/>
  <c r="J891" i="1"/>
  <c r="J890" i="1" s="1"/>
  <c r="I891" i="1"/>
  <c r="I890" i="1" s="1"/>
  <c r="H891" i="1"/>
  <c r="H890" i="1" s="1"/>
  <c r="G891" i="1"/>
  <c r="G890" i="1" s="1"/>
  <c r="F891" i="1"/>
  <c r="F890" i="1" s="1"/>
  <c r="W890" i="1"/>
  <c r="P890" i="1"/>
  <c r="L890" i="1"/>
  <c r="K890" i="1"/>
  <c r="W888" i="1"/>
  <c r="W887" i="1" s="1"/>
  <c r="V888" i="1"/>
  <c r="V887" i="1" s="1"/>
  <c r="U888" i="1"/>
  <c r="U887" i="1" s="1"/>
  <c r="T888" i="1"/>
  <c r="T887" i="1" s="1"/>
  <c r="S888" i="1"/>
  <c r="S887" i="1" s="1"/>
  <c r="R888" i="1"/>
  <c r="R887" i="1" s="1"/>
  <c r="Q888" i="1"/>
  <c r="Q887" i="1" s="1"/>
  <c r="P888" i="1"/>
  <c r="P887" i="1" s="1"/>
  <c r="O888" i="1"/>
  <c r="O887" i="1" s="1"/>
  <c r="N888" i="1"/>
  <c r="N887" i="1" s="1"/>
  <c r="M888" i="1"/>
  <c r="M887" i="1" s="1"/>
  <c r="L888" i="1"/>
  <c r="L887" i="1" s="1"/>
  <c r="K888" i="1"/>
  <c r="K887" i="1" s="1"/>
  <c r="J888" i="1"/>
  <c r="J887" i="1" s="1"/>
  <c r="I888" i="1"/>
  <c r="I887" i="1" s="1"/>
  <c r="H888" i="1"/>
  <c r="H887" i="1" s="1"/>
  <c r="G888" i="1"/>
  <c r="G887" i="1" s="1"/>
  <c r="F888" i="1"/>
  <c r="F887" i="1" s="1"/>
  <c r="W886" i="1"/>
  <c r="W885" i="1" s="1"/>
  <c r="V886" i="1"/>
  <c r="V885" i="1" s="1"/>
  <c r="U886" i="1"/>
  <c r="U885" i="1" s="1"/>
  <c r="T886" i="1"/>
  <c r="S886" i="1"/>
  <c r="S885" i="1" s="1"/>
  <c r="R886" i="1"/>
  <c r="R885" i="1" s="1"/>
  <c r="Q886" i="1"/>
  <c r="Q885" i="1" s="1"/>
  <c r="P886" i="1"/>
  <c r="O886" i="1"/>
  <c r="N886" i="1"/>
  <c r="N885" i="1" s="1"/>
  <c r="M886" i="1"/>
  <c r="M885" i="1" s="1"/>
  <c r="L886" i="1"/>
  <c r="L885" i="1" s="1"/>
  <c r="L884" i="1" s="1"/>
  <c r="K886" i="1"/>
  <c r="K885" i="1" s="1"/>
  <c r="J886" i="1"/>
  <c r="J885" i="1" s="1"/>
  <c r="I886" i="1"/>
  <c r="I885" i="1" s="1"/>
  <c r="H886" i="1"/>
  <c r="G886" i="1"/>
  <c r="G885" i="1" s="1"/>
  <c r="F886" i="1"/>
  <c r="T885" i="1"/>
  <c r="P885" i="1"/>
  <c r="O885" i="1"/>
  <c r="H885" i="1"/>
  <c r="F885" i="1"/>
  <c r="W883" i="1"/>
  <c r="W882" i="1" s="1"/>
  <c r="V883" i="1"/>
  <c r="V882" i="1" s="1"/>
  <c r="U883" i="1"/>
  <c r="U882" i="1" s="1"/>
  <c r="T883" i="1"/>
  <c r="T882" i="1" s="1"/>
  <c r="S883" i="1"/>
  <c r="R883" i="1"/>
  <c r="R882" i="1" s="1"/>
  <c r="Q883" i="1"/>
  <c r="Q882" i="1" s="1"/>
  <c r="P883" i="1"/>
  <c r="P882" i="1" s="1"/>
  <c r="O883" i="1"/>
  <c r="O882" i="1" s="1"/>
  <c r="N883" i="1"/>
  <c r="N882" i="1" s="1"/>
  <c r="M883" i="1"/>
  <c r="M882" i="1" s="1"/>
  <c r="L883" i="1"/>
  <c r="L882" i="1" s="1"/>
  <c r="K883" i="1"/>
  <c r="K882" i="1" s="1"/>
  <c r="J883" i="1"/>
  <c r="J882" i="1" s="1"/>
  <c r="I883" i="1"/>
  <c r="I882" i="1" s="1"/>
  <c r="H883" i="1"/>
  <c r="H882" i="1" s="1"/>
  <c r="G883" i="1"/>
  <c r="G882" i="1" s="1"/>
  <c r="F883" i="1"/>
  <c r="F882" i="1" s="1"/>
  <c r="S882" i="1"/>
  <c r="W881" i="1"/>
  <c r="V881" i="1"/>
  <c r="V880" i="1" s="1"/>
  <c r="U881" i="1"/>
  <c r="U880" i="1" s="1"/>
  <c r="T881" i="1"/>
  <c r="T880" i="1" s="1"/>
  <c r="S881" i="1"/>
  <c r="S880" i="1" s="1"/>
  <c r="R881" i="1"/>
  <c r="R880" i="1" s="1"/>
  <c r="Q881" i="1"/>
  <c r="Q880" i="1" s="1"/>
  <c r="P881" i="1"/>
  <c r="P880" i="1" s="1"/>
  <c r="O881" i="1"/>
  <c r="O880" i="1" s="1"/>
  <c r="N881" i="1"/>
  <c r="N880" i="1" s="1"/>
  <c r="M881" i="1"/>
  <c r="M880" i="1" s="1"/>
  <c r="L881" i="1"/>
  <c r="L880" i="1" s="1"/>
  <c r="K881" i="1"/>
  <c r="K880" i="1" s="1"/>
  <c r="J881" i="1"/>
  <c r="J880" i="1" s="1"/>
  <c r="I881" i="1"/>
  <c r="I880" i="1" s="1"/>
  <c r="H881" i="1"/>
  <c r="H880" i="1" s="1"/>
  <c r="G881" i="1"/>
  <c r="G880" i="1" s="1"/>
  <c r="F881" i="1"/>
  <c r="F880" i="1" s="1"/>
  <c r="W880" i="1"/>
  <c r="W879" i="1"/>
  <c r="W878" i="1" s="1"/>
  <c r="V879" i="1"/>
  <c r="U879" i="1"/>
  <c r="U878" i="1" s="1"/>
  <c r="T879" i="1"/>
  <c r="T878" i="1" s="1"/>
  <c r="S879" i="1"/>
  <c r="S878" i="1" s="1"/>
  <c r="R879" i="1"/>
  <c r="R878" i="1" s="1"/>
  <c r="Q879" i="1"/>
  <c r="Q878" i="1" s="1"/>
  <c r="P879" i="1"/>
  <c r="O879" i="1"/>
  <c r="O878" i="1" s="1"/>
  <c r="N879" i="1"/>
  <c r="N878" i="1" s="1"/>
  <c r="M879" i="1"/>
  <c r="M878" i="1" s="1"/>
  <c r="L879" i="1"/>
  <c r="L878" i="1" s="1"/>
  <c r="K879" i="1"/>
  <c r="K878" i="1" s="1"/>
  <c r="J879" i="1"/>
  <c r="J878" i="1" s="1"/>
  <c r="I879" i="1"/>
  <c r="I878" i="1" s="1"/>
  <c r="H879" i="1"/>
  <c r="H878" i="1" s="1"/>
  <c r="G879" i="1"/>
  <c r="G878" i="1" s="1"/>
  <c r="F879" i="1"/>
  <c r="F878" i="1" s="1"/>
  <c r="V878" i="1"/>
  <c r="P878" i="1"/>
  <c r="W877" i="1"/>
  <c r="V877" i="1"/>
  <c r="U877" i="1"/>
  <c r="U876" i="1" s="1"/>
  <c r="T877" i="1"/>
  <c r="T876" i="1" s="1"/>
  <c r="S877" i="1"/>
  <c r="S876" i="1" s="1"/>
  <c r="R877" i="1"/>
  <c r="R876" i="1" s="1"/>
  <c r="Q877" i="1"/>
  <c r="Q876" i="1" s="1"/>
  <c r="P877" i="1"/>
  <c r="P876" i="1" s="1"/>
  <c r="O877" i="1"/>
  <c r="O876" i="1" s="1"/>
  <c r="N877" i="1"/>
  <c r="N876" i="1" s="1"/>
  <c r="M877" i="1"/>
  <c r="M876" i="1" s="1"/>
  <c r="L877" i="1"/>
  <c r="L876" i="1" s="1"/>
  <c r="K877" i="1"/>
  <c r="K876" i="1" s="1"/>
  <c r="J877" i="1"/>
  <c r="J876" i="1" s="1"/>
  <c r="I877" i="1"/>
  <c r="I876" i="1" s="1"/>
  <c r="H877" i="1"/>
  <c r="H876" i="1" s="1"/>
  <c r="G877" i="1"/>
  <c r="G876" i="1" s="1"/>
  <c r="F877" i="1"/>
  <c r="F876" i="1" s="1"/>
  <c r="W876" i="1"/>
  <c r="V876" i="1"/>
  <c r="W874" i="1"/>
  <c r="W873" i="1" s="1"/>
  <c r="V874" i="1"/>
  <c r="V873" i="1" s="1"/>
  <c r="U874" i="1"/>
  <c r="U873" i="1" s="1"/>
  <c r="T874" i="1"/>
  <c r="S874" i="1"/>
  <c r="S873" i="1" s="1"/>
  <c r="R874" i="1"/>
  <c r="R873" i="1" s="1"/>
  <c r="Q874" i="1"/>
  <c r="Q873" i="1" s="1"/>
  <c r="P874" i="1"/>
  <c r="P873" i="1" s="1"/>
  <c r="O874" i="1"/>
  <c r="O873" i="1" s="1"/>
  <c r="N874" i="1"/>
  <c r="N873" i="1" s="1"/>
  <c r="M874" i="1"/>
  <c r="M873" i="1" s="1"/>
  <c r="L874" i="1"/>
  <c r="L873" i="1" s="1"/>
  <c r="K874" i="1"/>
  <c r="K873" i="1" s="1"/>
  <c r="J874" i="1"/>
  <c r="J873" i="1" s="1"/>
  <c r="I874" i="1"/>
  <c r="I873" i="1" s="1"/>
  <c r="H874" i="1"/>
  <c r="G874" i="1"/>
  <c r="G873" i="1" s="1"/>
  <c r="F874" i="1"/>
  <c r="F873" i="1" s="1"/>
  <c r="T873" i="1"/>
  <c r="H873" i="1"/>
  <c r="W872" i="1"/>
  <c r="W871" i="1" s="1"/>
  <c r="V872" i="1"/>
  <c r="V871" i="1" s="1"/>
  <c r="U872" i="1"/>
  <c r="U871" i="1" s="1"/>
  <c r="T872" i="1"/>
  <c r="T871" i="1" s="1"/>
  <c r="S872" i="1"/>
  <c r="S871" i="1" s="1"/>
  <c r="R872" i="1"/>
  <c r="R871" i="1" s="1"/>
  <c r="Q872" i="1"/>
  <c r="Q871" i="1" s="1"/>
  <c r="P872" i="1"/>
  <c r="P871" i="1" s="1"/>
  <c r="O872" i="1"/>
  <c r="O871" i="1" s="1"/>
  <c r="N872" i="1"/>
  <c r="N871" i="1" s="1"/>
  <c r="M872" i="1"/>
  <c r="M871" i="1" s="1"/>
  <c r="L872" i="1"/>
  <c r="L871" i="1" s="1"/>
  <c r="K872" i="1"/>
  <c r="K871" i="1" s="1"/>
  <c r="J872" i="1"/>
  <c r="J871" i="1" s="1"/>
  <c r="I872" i="1"/>
  <c r="I871" i="1" s="1"/>
  <c r="H872" i="1"/>
  <c r="H871" i="1" s="1"/>
  <c r="G872" i="1"/>
  <c r="G871" i="1" s="1"/>
  <c r="F872" i="1"/>
  <c r="F871" i="1" s="1"/>
  <c r="W870" i="1"/>
  <c r="W869" i="1" s="1"/>
  <c r="V870" i="1"/>
  <c r="V869" i="1" s="1"/>
  <c r="U870" i="1"/>
  <c r="U869" i="1" s="1"/>
  <c r="T870" i="1"/>
  <c r="T869" i="1" s="1"/>
  <c r="S870" i="1"/>
  <c r="R870" i="1"/>
  <c r="Q870" i="1"/>
  <c r="Q869" i="1" s="1"/>
  <c r="P870" i="1"/>
  <c r="P869" i="1" s="1"/>
  <c r="O870" i="1"/>
  <c r="O869" i="1" s="1"/>
  <c r="N870" i="1"/>
  <c r="N869" i="1" s="1"/>
  <c r="M870" i="1"/>
  <c r="M869" i="1" s="1"/>
  <c r="L870" i="1"/>
  <c r="L869" i="1" s="1"/>
  <c r="K870" i="1"/>
  <c r="K869" i="1" s="1"/>
  <c r="J870" i="1"/>
  <c r="J869" i="1" s="1"/>
  <c r="I870" i="1"/>
  <c r="I869" i="1" s="1"/>
  <c r="H870" i="1"/>
  <c r="H869" i="1" s="1"/>
  <c r="G870" i="1"/>
  <c r="F870" i="1"/>
  <c r="F869" i="1" s="1"/>
  <c r="S869" i="1"/>
  <c r="R869" i="1"/>
  <c r="G869" i="1"/>
  <c r="W868" i="1"/>
  <c r="W867" i="1" s="1"/>
  <c r="V868" i="1"/>
  <c r="V867" i="1" s="1"/>
  <c r="U868" i="1"/>
  <c r="U867" i="1" s="1"/>
  <c r="T868" i="1"/>
  <c r="T867" i="1" s="1"/>
  <c r="S868" i="1"/>
  <c r="S867" i="1" s="1"/>
  <c r="R868" i="1"/>
  <c r="Q868" i="1"/>
  <c r="Q867" i="1" s="1"/>
  <c r="P868" i="1"/>
  <c r="O868" i="1"/>
  <c r="O867" i="1" s="1"/>
  <c r="N868" i="1"/>
  <c r="N867" i="1" s="1"/>
  <c r="M868" i="1"/>
  <c r="M867" i="1" s="1"/>
  <c r="L868" i="1"/>
  <c r="L867" i="1" s="1"/>
  <c r="K868" i="1"/>
  <c r="K867" i="1" s="1"/>
  <c r="J868" i="1"/>
  <c r="J867" i="1" s="1"/>
  <c r="I868" i="1"/>
  <c r="I867" i="1" s="1"/>
  <c r="H868" i="1"/>
  <c r="H867" i="1" s="1"/>
  <c r="G868" i="1"/>
  <c r="G867" i="1" s="1"/>
  <c r="F868" i="1"/>
  <c r="F867" i="1" s="1"/>
  <c r="R867" i="1"/>
  <c r="P867" i="1"/>
  <c r="W862" i="1"/>
  <c r="W861" i="1" s="1"/>
  <c r="W860" i="1" s="1"/>
  <c r="W859" i="1" s="1"/>
  <c r="V862" i="1"/>
  <c r="V861" i="1" s="1"/>
  <c r="V860" i="1" s="1"/>
  <c r="V859" i="1" s="1"/>
  <c r="U862" i="1"/>
  <c r="U861" i="1" s="1"/>
  <c r="U860" i="1" s="1"/>
  <c r="U859" i="1" s="1"/>
  <c r="T862" i="1"/>
  <c r="T861" i="1" s="1"/>
  <c r="T860" i="1" s="1"/>
  <c r="T859" i="1" s="1"/>
  <c r="S862" i="1"/>
  <c r="S861" i="1" s="1"/>
  <c r="S860" i="1" s="1"/>
  <c r="S859" i="1" s="1"/>
  <c r="R862" i="1"/>
  <c r="R861" i="1" s="1"/>
  <c r="R860" i="1" s="1"/>
  <c r="R859" i="1" s="1"/>
  <c r="Q862" i="1"/>
  <c r="P862" i="1"/>
  <c r="P861" i="1" s="1"/>
  <c r="P860" i="1" s="1"/>
  <c r="P859" i="1" s="1"/>
  <c r="O862" i="1"/>
  <c r="O861" i="1" s="1"/>
  <c r="O860" i="1" s="1"/>
  <c r="O859" i="1" s="1"/>
  <c r="N862" i="1"/>
  <c r="N861" i="1" s="1"/>
  <c r="N860" i="1" s="1"/>
  <c r="N859" i="1" s="1"/>
  <c r="M862" i="1"/>
  <c r="M861" i="1" s="1"/>
  <c r="M860" i="1" s="1"/>
  <c r="M859" i="1" s="1"/>
  <c r="L862" i="1"/>
  <c r="L861" i="1" s="1"/>
  <c r="L860" i="1" s="1"/>
  <c r="L859" i="1" s="1"/>
  <c r="K862" i="1"/>
  <c r="K861" i="1" s="1"/>
  <c r="K860" i="1" s="1"/>
  <c r="K859" i="1" s="1"/>
  <c r="J862" i="1"/>
  <c r="J861" i="1" s="1"/>
  <c r="J860" i="1" s="1"/>
  <c r="J859" i="1" s="1"/>
  <c r="I862" i="1"/>
  <c r="I861" i="1" s="1"/>
  <c r="I860" i="1" s="1"/>
  <c r="I859" i="1" s="1"/>
  <c r="H862" i="1"/>
  <c r="H861" i="1" s="1"/>
  <c r="H860" i="1" s="1"/>
  <c r="H859" i="1" s="1"/>
  <c r="G862" i="1"/>
  <c r="G861" i="1" s="1"/>
  <c r="G860" i="1" s="1"/>
  <c r="G859" i="1" s="1"/>
  <c r="F862" i="1"/>
  <c r="F861" i="1" s="1"/>
  <c r="F860" i="1" s="1"/>
  <c r="F859" i="1" s="1"/>
  <c r="Q861" i="1"/>
  <c r="Q860" i="1" s="1"/>
  <c r="Q859" i="1" s="1"/>
  <c r="W858" i="1"/>
  <c r="W857" i="1" s="1"/>
  <c r="V858" i="1"/>
  <c r="V857" i="1" s="1"/>
  <c r="U858" i="1"/>
  <c r="U857" i="1" s="1"/>
  <c r="T858" i="1"/>
  <c r="S858" i="1"/>
  <c r="S857" i="1" s="1"/>
  <c r="R858" i="1"/>
  <c r="R857" i="1" s="1"/>
  <c r="Q858" i="1"/>
  <c r="Q857" i="1" s="1"/>
  <c r="P858" i="1"/>
  <c r="P857" i="1" s="1"/>
  <c r="O858" i="1"/>
  <c r="O857" i="1" s="1"/>
  <c r="N858" i="1"/>
  <c r="M858" i="1"/>
  <c r="M857" i="1" s="1"/>
  <c r="L858" i="1"/>
  <c r="L857" i="1" s="1"/>
  <c r="K858" i="1"/>
  <c r="K857" i="1" s="1"/>
  <c r="J858" i="1"/>
  <c r="I858" i="1"/>
  <c r="I857" i="1" s="1"/>
  <c r="H858" i="1"/>
  <c r="H857" i="1" s="1"/>
  <c r="G858" i="1"/>
  <c r="G857" i="1" s="1"/>
  <c r="F858" i="1"/>
  <c r="F857" i="1" s="1"/>
  <c r="T857" i="1"/>
  <c r="N857" i="1"/>
  <c r="J857" i="1"/>
  <c r="W856" i="1"/>
  <c r="W855" i="1" s="1"/>
  <c r="V856" i="1"/>
  <c r="U856" i="1"/>
  <c r="U855" i="1" s="1"/>
  <c r="T856" i="1"/>
  <c r="T855" i="1" s="1"/>
  <c r="S856" i="1"/>
  <c r="S855" i="1" s="1"/>
  <c r="R856" i="1"/>
  <c r="R855" i="1" s="1"/>
  <c r="Q856" i="1"/>
  <c r="Q855" i="1" s="1"/>
  <c r="P856" i="1"/>
  <c r="P855" i="1" s="1"/>
  <c r="O856" i="1"/>
  <c r="O855" i="1" s="1"/>
  <c r="N856" i="1"/>
  <c r="N855" i="1" s="1"/>
  <c r="M856" i="1"/>
  <c r="M855" i="1" s="1"/>
  <c r="L856" i="1"/>
  <c r="L855" i="1" s="1"/>
  <c r="K856" i="1"/>
  <c r="K855" i="1" s="1"/>
  <c r="J856" i="1"/>
  <c r="I856" i="1"/>
  <c r="I855" i="1" s="1"/>
  <c r="H856" i="1"/>
  <c r="H855" i="1" s="1"/>
  <c r="G856" i="1"/>
  <c r="G855" i="1" s="1"/>
  <c r="F856" i="1"/>
  <c r="F855" i="1" s="1"/>
  <c r="V855" i="1"/>
  <c r="J855" i="1"/>
  <c r="W854" i="1"/>
  <c r="W853" i="1" s="1"/>
  <c r="V854" i="1"/>
  <c r="V853" i="1" s="1"/>
  <c r="U854" i="1"/>
  <c r="U853" i="1" s="1"/>
  <c r="T854" i="1"/>
  <c r="T853" i="1" s="1"/>
  <c r="S854" i="1"/>
  <c r="S853" i="1" s="1"/>
  <c r="R854" i="1"/>
  <c r="Q854" i="1"/>
  <c r="Q853" i="1" s="1"/>
  <c r="P854" i="1"/>
  <c r="P853" i="1" s="1"/>
  <c r="O854" i="1"/>
  <c r="O853" i="1" s="1"/>
  <c r="N854" i="1"/>
  <c r="N853" i="1" s="1"/>
  <c r="M854" i="1"/>
  <c r="M853" i="1" s="1"/>
  <c r="L854" i="1"/>
  <c r="L853" i="1" s="1"/>
  <c r="K854" i="1"/>
  <c r="J854" i="1"/>
  <c r="J853" i="1" s="1"/>
  <c r="I854" i="1"/>
  <c r="I853" i="1" s="1"/>
  <c r="H854" i="1"/>
  <c r="H853" i="1" s="1"/>
  <c r="G854" i="1"/>
  <c r="G853" i="1" s="1"/>
  <c r="F854" i="1"/>
  <c r="F853" i="1" s="1"/>
  <c r="R853" i="1"/>
  <c r="K853" i="1"/>
  <c r="W852" i="1"/>
  <c r="W851" i="1" s="1"/>
  <c r="V852" i="1"/>
  <c r="V851" i="1" s="1"/>
  <c r="U852" i="1"/>
  <c r="U851" i="1" s="1"/>
  <c r="T852" i="1"/>
  <c r="T851" i="1" s="1"/>
  <c r="S852" i="1"/>
  <c r="S851" i="1" s="1"/>
  <c r="R852" i="1"/>
  <c r="R851" i="1" s="1"/>
  <c r="Q852" i="1"/>
  <c r="Q851" i="1" s="1"/>
  <c r="P852" i="1"/>
  <c r="P851" i="1" s="1"/>
  <c r="O852" i="1"/>
  <c r="O851" i="1" s="1"/>
  <c r="N852" i="1"/>
  <c r="N851" i="1" s="1"/>
  <c r="M852" i="1"/>
  <c r="M851" i="1" s="1"/>
  <c r="L852" i="1"/>
  <c r="L851" i="1" s="1"/>
  <c r="K852" i="1"/>
  <c r="K851" i="1" s="1"/>
  <c r="J852" i="1"/>
  <c r="J851" i="1" s="1"/>
  <c r="I852" i="1"/>
  <c r="I851" i="1" s="1"/>
  <c r="H852" i="1"/>
  <c r="H851" i="1" s="1"/>
  <c r="G852" i="1"/>
  <c r="G851" i="1" s="1"/>
  <c r="F852" i="1"/>
  <c r="F851" i="1" s="1"/>
  <c r="W850" i="1"/>
  <c r="V850" i="1"/>
  <c r="U850" i="1"/>
  <c r="T850" i="1"/>
  <c r="S850" i="1"/>
  <c r="R850" i="1"/>
  <c r="Q850" i="1"/>
  <c r="P850" i="1"/>
  <c r="O850" i="1"/>
  <c r="N850" i="1"/>
  <c r="M850" i="1"/>
  <c r="L850" i="1"/>
  <c r="K850" i="1"/>
  <c r="J850" i="1"/>
  <c r="I850" i="1"/>
  <c r="H850" i="1"/>
  <c r="G850" i="1"/>
  <c r="F850" i="1"/>
  <c r="W849" i="1"/>
  <c r="V849" i="1"/>
  <c r="U849" i="1"/>
  <c r="T849" i="1"/>
  <c r="S849" i="1"/>
  <c r="R849" i="1"/>
  <c r="Q849" i="1"/>
  <c r="P849" i="1"/>
  <c r="P848" i="1" s="1"/>
  <c r="O849" i="1"/>
  <c r="N849" i="1"/>
  <c r="M849" i="1"/>
  <c r="L849" i="1"/>
  <c r="K849" i="1"/>
  <c r="J849" i="1"/>
  <c r="I849" i="1"/>
  <c r="H849" i="1"/>
  <c r="G849" i="1"/>
  <c r="F849" i="1"/>
  <c r="V848" i="1"/>
  <c r="U848" i="1"/>
  <c r="W847" i="1"/>
  <c r="W846" i="1" s="1"/>
  <c r="V847" i="1"/>
  <c r="V846" i="1" s="1"/>
  <c r="U847" i="1"/>
  <c r="U846" i="1" s="1"/>
  <c r="T847" i="1"/>
  <c r="T846" i="1" s="1"/>
  <c r="S847" i="1"/>
  <c r="S846" i="1" s="1"/>
  <c r="R847" i="1"/>
  <c r="R846" i="1" s="1"/>
  <c r="Q847" i="1"/>
  <c r="Q846" i="1" s="1"/>
  <c r="P847" i="1"/>
  <c r="P846" i="1" s="1"/>
  <c r="O847" i="1"/>
  <c r="O846" i="1" s="1"/>
  <c r="N847" i="1"/>
  <c r="N846" i="1" s="1"/>
  <c r="M847" i="1"/>
  <c r="M846" i="1" s="1"/>
  <c r="L847" i="1"/>
  <c r="L846" i="1" s="1"/>
  <c r="K847" i="1"/>
  <c r="K846" i="1" s="1"/>
  <c r="J847" i="1"/>
  <c r="J846" i="1" s="1"/>
  <c r="I847" i="1"/>
  <c r="I846" i="1" s="1"/>
  <c r="H847" i="1"/>
  <c r="H846" i="1" s="1"/>
  <c r="G847" i="1"/>
  <c r="G846" i="1" s="1"/>
  <c r="F847" i="1"/>
  <c r="F846" i="1" s="1"/>
  <c r="W845" i="1"/>
  <c r="V845" i="1"/>
  <c r="U845" i="1"/>
  <c r="T845" i="1"/>
  <c r="S845" i="1"/>
  <c r="R845" i="1"/>
  <c r="Q845" i="1"/>
  <c r="P845" i="1"/>
  <c r="O845" i="1"/>
  <c r="N845" i="1"/>
  <c r="M845" i="1"/>
  <c r="L845" i="1"/>
  <c r="K845" i="1"/>
  <c r="J845" i="1"/>
  <c r="I845" i="1"/>
  <c r="H845" i="1"/>
  <c r="G845" i="1"/>
  <c r="F845" i="1"/>
  <c r="W844" i="1"/>
  <c r="W843" i="1" s="1"/>
  <c r="V844" i="1"/>
  <c r="U844" i="1"/>
  <c r="T844" i="1"/>
  <c r="S844" i="1"/>
  <c r="R844" i="1"/>
  <c r="Q844" i="1"/>
  <c r="P844" i="1"/>
  <c r="O844" i="1"/>
  <c r="N844" i="1"/>
  <c r="M844" i="1"/>
  <c r="L844" i="1"/>
  <c r="K844" i="1"/>
  <c r="J844" i="1"/>
  <c r="I844" i="1"/>
  <c r="H844" i="1"/>
  <c r="G844" i="1"/>
  <c r="F844" i="1"/>
  <c r="W841" i="1"/>
  <c r="V841" i="1"/>
  <c r="U841" i="1"/>
  <c r="T841" i="1"/>
  <c r="S841" i="1"/>
  <c r="R841" i="1"/>
  <c r="Q841" i="1"/>
  <c r="P841" i="1"/>
  <c r="O841" i="1"/>
  <c r="N841" i="1"/>
  <c r="M841" i="1"/>
  <c r="L841" i="1"/>
  <c r="K841" i="1"/>
  <c r="J841" i="1"/>
  <c r="I841" i="1"/>
  <c r="H841" i="1"/>
  <c r="G841" i="1"/>
  <c r="F841" i="1"/>
  <c r="W840" i="1"/>
  <c r="V840" i="1"/>
  <c r="V839" i="1" s="1"/>
  <c r="U840" i="1"/>
  <c r="T840" i="1"/>
  <c r="S840" i="1"/>
  <c r="R840" i="1"/>
  <c r="Q840" i="1"/>
  <c r="Q839" i="1" s="1"/>
  <c r="P840" i="1"/>
  <c r="O840" i="1"/>
  <c r="N840" i="1"/>
  <c r="M840" i="1"/>
  <c r="L840" i="1"/>
  <c r="L839" i="1" s="1"/>
  <c r="K840" i="1"/>
  <c r="K839" i="1" s="1"/>
  <c r="J840" i="1"/>
  <c r="I840" i="1"/>
  <c r="H840" i="1"/>
  <c r="G840" i="1"/>
  <c r="F840" i="1"/>
  <c r="W839" i="1"/>
  <c r="W838" i="1"/>
  <c r="W837" i="1" s="1"/>
  <c r="V838" i="1"/>
  <c r="V837" i="1" s="1"/>
  <c r="U838" i="1"/>
  <c r="U837" i="1" s="1"/>
  <c r="T838" i="1"/>
  <c r="T837" i="1" s="1"/>
  <c r="S838" i="1"/>
  <c r="S837" i="1" s="1"/>
  <c r="R838" i="1"/>
  <c r="R837" i="1" s="1"/>
  <c r="Q838" i="1"/>
  <c r="Q837" i="1" s="1"/>
  <c r="P838" i="1"/>
  <c r="P837" i="1" s="1"/>
  <c r="O838" i="1"/>
  <c r="O837" i="1" s="1"/>
  <c r="N838" i="1"/>
  <c r="N837" i="1" s="1"/>
  <c r="M838" i="1"/>
  <c r="M837" i="1" s="1"/>
  <c r="L838" i="1"/>
  <c r="L837" i="1" s="1"/>
  <c r="K838" i="1"/>
  <c r="K837" i="1" s="1"/>
  <c r="J838" i="1"/>
  <c r="J837" i="1" s="1"/>
  <c r="I838" i="1"/>
  <c r="I837" i="1" s="1"/>
  <c r="H838" i="1"/>
  <c r="H837" i="1" s="1"/>
  <c r="G838" i="1"/>
  <c r="G837" i="1" s="1"/>
  <c r="F838" i="1"/>
  <c r="F837" i="1" s="1"/>
  <c r="W836" i="1"/>
  <c r="W835" i="1" s="1"/>
  <c r="V836" i="1"/>
  <c r="V835" i="1" s="1"/>
  <c r="U836" i="1"/>
  <c r="U835" i="1" s="1"/>
  <c r="T836" i="1"/>
  <c r="T835" i="1" s="1"/>
  <c r="S836" i="1"/>
  <c r="S835" i="1" s="1"/>
  <c r="R836" i="1"/>
  <c r="R835" i="1" s="1"/>
  <c r="Q836" i="1"/>
  <c r="Q835" i="1" s="1"/>
  <c r="P836" i="1"/>
  <c r="P835" i="1" s="1"/>
  <c r="O836" i="1"/>
  <c r="O835" i="1" s="1"/>
  <c r="N836" i="1"/>
  <c r="N835" i="1" s="1"/>
  <c r="M836" i="1"/>
  <c r="M835" i="1" s="1"/>
  <c r="L836" i="1"/>
  <c r="L835" i="1" s="1"/>
  <c r="K836" i="1"/>
  <c r="K835" i="1" s="1"/>
  <c r="J836" i="1"/>
  <c r="J835" i="1" s="1"/>
  <c r="I836" i="1"/>
  <c r="I835" i="1" s="1"/>
  <c r="H836" i="1"/>
  <c r="H835" i="1" s="1"/>
  <c r="G836" i="1"/>
  <c r="G835" i="1" s="1"/>
  <c r="F836" i="1"/>
  <c r="F835" i="1" s="1"/>
  <c r="W830" i="1"/>
  <c r="W829" i="1" s="1"/>
  <c r="W828" i="1" s="1"/>
  <c r="W827" i="1" s="1"/>
  <c r="V830" i="1"/>
  <c r="V829" i="1" s="1"/>
  <c r="V828" i="1" s="1"/>
  <c r="V827" i="1" s="1"/>
  <c r="U830" i="1"/>
  <c r="U829" i="1" s="1"/>
  <c r="U828" i="1" s="1"/>
  <c r="U827" i="1" s="1"/>
  <c r="T830" i="1"/>
  <c r="T829" i="1" s="1"/>
  <c r="T828" i="1" s="1"/>
  <c r="T827" i="1" s="1"/>
  <c r="S830" i="1"/>
  <c r="S829" i="1" s="1"/>
  <c r="S828" i="1" s="1"/>
  <c r="S827" i="1" s="1"/>
  <c r="R830" i="1"/>
  <c r="R829" i="1" s="1"/>
  <c r="R828" i="1" s="1"/>
  <c r="R827" i="1" s="1"/>
  <c r="Q830" i="1"/>
  <c r="Q829" i="1" s="1"/>
  <c r="Q828" i="1" s="1"/>
  <c r="Q827" i="1" s="1"/>
  <c r="P830" i="1"/>
  <c r="O830" i="1"/>
  <c r="O829" i="1" s="1"/>
  <c r="O828" i="1" s="1"/>
  <c r="O827" i="1" s="1"/>
  <c r="N830" i="1"/>
  <c r="N829" i="1" s="1"/>
  <c r="N828" i="1" s="1"/>
  <c r="N827" i="1" s="1"/>
  <c r="M830" i="1"/>
  <c r="M829" i="1" s="1"/>
  <c r="M828" i="1" s="1"/>
  <c r="M827" i="1" s="1"/>
  <c r="L830" i="1"/>
  <c r="L829" i="1" s="1"/>
  <c r="L828" i="1" s="1"/>
  <c r="L827" i="1" s="1"/>
  <c r="K830" i="1"/>
  <c r="K829" i="1" s="1"/>
  <c r="K828" i="1" s="1"/>
  <c r="K827" i="1" s="1"/>
  <c r="J830" i="1"/>
  <c r="J829" i="1" s="1"/>
  <c r="J828" i="1" s="1"/>
  <c r="J827" i="1" s="1"/>
  <c r="I830" i="1"/>
  <c r="I829" i="1" s="1"/>
  <c r="I828" i="1" s="1"/>
  <c r="I827" i="1" s="1"/>
  <c r="H830" i="1"/>
  <c r="H829" i="1" s="1"/>
  <c r="H828" i="1" s="1"/>
  <c r="H827" i="1" s="1"/>
  <c r="G830" i="1"/>
  <c r="G829" i="1" s="1"/>
  <c r="G828" i="1" s="1"/>
  <c r="G827" i="1" s="1"/>
  <c r="F830" i="1"/>
  <c r="F829" i="1" s="1"/>
  <c r="F828" i="1" s="1"/>
  <c r="F827" i="1" s="1"/>
  <c r="P829" i="1"/>
  <c r="P828" i="1" s="1"/>
  <c r="P827" i="1" s="1"/>
  <c r="W826" i="1"/>
  <c r="W825" i="1" s="1"/>
  <c r="W824" i="1" s="1"/>
  <c r="V826" i="1"/>
  <c r="V825" i="1" s="1"/>
  <c r="V824" i="1" s="1"/>
  <c r="U826" i="1"/>
  <c r="U825" i="1" s="1"/>
  <c r="U824" i="1" s="1"/>
  <c r="T826" i="1"/>
  <c r="T825" i="1" s="1"/>
  <c r="T824" i="1" s="1"/>
  <c r="S826" i="1"/>
  <c r="S825" i="1" s="1"/>
  <c r="S824" i="1" s="1"/>
  <c r="R826" i="1"/>
  <c r="Q826" i="1"/>
  <c r="Q825" i="1" s="1"/>
  <c r="Q824" i="1" s="1"/>
  <c r="P826" i="1"/>
  <c r="P825" i="1" s="1"/>
  <c r="P824" i="1" s="1"/>
  <c r="O826" i="1"/>
  <c r="O825" i="1" s="1"/>
  <c r="O824" i="1" s="1"/>
  <c r="N826" i="1"/>
  <c r="N825" i="1" s="1"/>
  <c r="N824" i="1" s="1"/>
  <c r="M826" i="1"/>
  <c r="M825" i="1" s="1"/>
  <c r="M824" i="1" s="1"/>
  <c r="L826" i="1"/>
  <c r="L825" i="1" s="1"/>
  <c r="L824" i="1" s="1"/>
  <c r="K826" i="1"/>
  <c r="K825" i="1" s="1"/>
  <c r="K824" i="1" s="1"/>
  <c r="J826" i="1"/>
  <c r="J825" i="1" s="1"/>
  <c r="J824" i="1" s="1"/>
  <c r="I826" i="1"/>
  <c r="I825" i="1" s="1"/>
  <c r="I824" i="1" s="1"/>
  <c r="H826" i="1"/>
  <c r="H825" i="1" s="1"/>
  <c r="H824" i="1" s="1"/>
  <c r="G826" i="1"/>
  <c r="G825" i="1" s="1"/>
  <c r="G824" i="1" s="1"/>
  <c r="F826" i="1"/>
  <c r="F825" i="1" s="1"/>
  <c r="F824" i="1" s="1"/>
  <c r="R825" i="1"/>
  <c r="R824" i="1" s="1"/>
  <c r="W823" i="1"/>
  <c r="W822" i="1" s="1"/>
  <c r="V823" i="1"/>
  <c r="V822" i="1" s="1"/>
  <c r="U823" i="1"/>
  <c r="U822" i="1" s="1"/>
  <c r="T823" i="1"/>
  <c r="T822" i="1" s="1"/>
  <c r="S823" i="1"/>
  <c r="S822" i="1" s="1"/>
  <c r="R823" i="1"/>
  <c r="R822" i="1" s="1"/>
  <c r="Q823" i="1"/>
  <c r="P823" i="1"/>
  <c r="O823" i="1"/>
  <c r="O822" i="1" s="1"/>
  <c r="N823" i="1"/>
  <c r="N822" i="1" s="1"/>
  <c r="M823" i="1"/>
  <c r="M822" i="1" s="1"/>
  <c r="L823" i="1"/>
  <c r="L822" i="1" s="1"/>
  <c r="K823" i="1"/>
  <c r="K822" i="1" s="1"/>
  <c r="J823" i="1"/>
  <c r="I823" i="1"/>
  <c r="I822" i="1" s="1"/>
  <c r="H823" i="1"/>
  <c r="H822" i="1" s="1"/>
  <c r="G823" i="1"/>
  <c r="G822" i="1" s="1"/>
  <c r="F823" i="1"/>
  <c r="F822" i="1" s="1"/>
  <c r="Q822" i="1"/>
  <c r="P822" i="1"/>
  <c r="J822" i="1"/>
  <c r="W821" i="1"/>
  <c r="V821" i="1"/>
  <c r="V820" i="1" s="1"/>
  <c r="U821" i="1"/>
  <c r="U820" i="1" s="1"/>
  <c r="T821" i="1"/>
  <c r="T820" i="1" s="1"/>
  <c r="S821" i="1"/>
  <c r="S820" i="1" s="1"/>
  <c r="R821" i="1"/>
  <c r="R820" i="1" s="1"/>
  <c r="Q821" i="1"/>
  <c r="Q820" i="1" s="1"/>
  <c r="P821" i="1"/>
  <c r="P820" i="1" s="1"/>
  <c r="O821" i="1"/>
  <c r="O820" i="1" s="1"/>
  <c r="N821" i="1"/>
  <c r="N820" i="1" s="1"/>
  <c r="M821" i="1"/>
  <c r="M820" i="1" s="1"/>
  <c r="L821" i="1"/>
  <c r="L820" i="1" s="1"/>
  <c r="K821" i="1"/>
  <c r="K820" i="1" s="1"/>
  <c r="J821" i="1"/>
  <c r="J820" i="1" s="1"/>
  <c r="I821" i="1"/>
  <c r="I820" i="1" s="1"/>
  <c r="H821" i="1"/>
  <c r="H820" i="1" s="1"/>
  <c r="G821" i="1"/>
  <c r="G820" i="1" s="1"/>
  <c r="F821" i="1"/>
  <c r="F820" i="1" s="1"/>
  <c r="W820" i="1"/>
  <c r="W819" i="1"/>
  <c r="W818" i="1" s="1"/>
  <c r="V819" i="1"/>
  <c r="V818" i="1" s="1"/>
  <c r="U819" i="1"/>
  <c r="U818" i="1" s="1"/>
  <c r="T819" i="1"/>
  <c r="T818" i="1" s="1"/>
  <c r="S819" i="1"/>
  <c r="S818" i="1" s="1"/>
  <c r="R819" i="1"/>
  <c r="R818" i="1" s="1"/>
  <c r="Q819" i="1"/>
  <c r="Q818" i="1" s="1"/>
  <c r="P819" i="1"/>
  <c r="P818" i="1" s="1"/>
  <c r="O819" i="1"/>
  <c r="O818" i="1" s="1"/>
  <c r="N819" i="1"/>
  <c r="N818" i="1" s="1"/>
  <c r="M819" i="1"/>
  <c r="M818" i="1" s="1"/>
  <c r="L819" i="1"/>
  <c r="L818" i="1" s="1"/>
  <c r="K819" i="1"/>
  <c r="K818" i="1" s="1"/>
  <c r="J819" i="1"/>
  <c r="J818" i="1" s="1"/>
  <c r="I819" i="1"/>
  <c r="I818" i="1" s="1"/>
  <c r="H819" i="1"/>
  <c r="H818" i="1" s="1"/>
  <c r="G819" i="1"/>
  <c r="G818" i="1" s="1"/>
  <c r="F819" i="1"/>
  <c r="F818" i="1" s="1"/>
  <c r="W817" i="1"/>
  <c r="W816" i="1" s="1"/>
  <c r="V817" i="1"/>
  <c r="V816" i="1" s="1"/>
  <c r="U817" i="1"/>
  <c r="U816" i="1" s="1"/>
  <c r="T817" i="1"/>
  <c r="T816" i="1" s="1"/>
  <c r="S817" i="1"/>
  <c r="S816" i="1" s="1"/>
  <c r="R817" i="1"/>
  <c r="R816" i="1" s="1"/>
  <c r="Q817" i="1"/>
  <c r="Q816" i="1" s="1"/>
  <c r="P817" i="1"/>
  <c r="P816" i="1" s="1"/>
  <c r="O817" i="1"/>
  <c r="O816" i="1" s="1"/>
  <c r="N817" i="1"/>
  <c r="N816" i="1" s="1"/>
  <c r="M817" i="1"/>
  <c r="M816" i="1" s="1"/>
  <c r="L817" i="1"/>
  <c r="L816" i="1" s="1"/>
  <c r="K817" i="1"/>
  <c r="K816" i="1" s="1"/>
  <c r="J817" i="1"/>
  <c r="J816" i="1" s="1"/>
  <c r="I817" i="1"/>
  <c r="I816" i="1" s="1"/>
  <c r="H817" i="1"/>
  <c r="H816" i="1" s="1"/>
  <c r="G817" i="1"/>
  <c r="G816" i="1" s="1"/>
  <c r="F817" i="1"/>
  <c r="F816" i="1" s="1"/>
  <c r="W814" i="1"/>
  <c r="W813" i="1" s="1"/>
  <c r="V814" i="1"/>
  <c r="V813" i="1" s="1"/>
  <c r="U814" i="1"/>
  <c r="U813" i="1" s="1"/>
  <c r="T814" i="1"/>
  <c r="T813" i="1" s="1"/>
  <c r="S814" i="1"/>
  <c r="S813" i="1" s="1"/>
  <c r="R814" i="1"/>
  <c r="R813" i="1" s="1"/>
  <c r="Q814" i="1"/>
  <c r="Q813" i="1" s="1"/>
  <c r="P814" i="1"/>
  <c r="P813" i="1" s="1"/>
  <c r="O814" i="1"/>
  <c r="O813" i="1" s="1"/>
  <c r="N814" i="1"/>
  <c r="N813" i="1" s="1"/>
  <c r="M814" i="1"/>
  <c r="M813" i="1" s="1"/>
  <c r="L814" i="1"/>
  <c r="L813" i="1" s="1"/>
  <c r="K814" i="1"/>
  <c r="K813" i="1" s="1"/>
  <c r="J814" i="1"/>
  <c r="J813" i="1" s="1"/>
  <c r="I814" i="1"/>
  <c r="H814" i="1"/>
  <c r="H813" i="1" s="1"/>
  <c r="G814" i="1"/>
  <c r="G813" i="1" s="1"/>
  <c r="F814" i="1"/>
  <c r="F813" i="1" s="1"/>
  <c r="I813" i="1"/>
  <c r="W812" i="1"/>
  <c r="W811" i="1" s="1"/>
  <c r="V812" i="1"/>
  <c r="V811" i="1" s="1"/>
  <c r="U812" i="1"/>
  <c r="U811" i="1" s="1"/>
  <c r="T812" i="1"/>
  <c r="T811" i="1" s="1"/>
  <c r="S812" i="1"/>
  <c r="S811" i="1" s="1"/>
  <c r="R812" i="1"/>
  <c r="R811" i="1" s="1"/>
  <c r="Q812" i="1"/>
  <c r="Q811" i="1" s="1"/>
  <c r="P812" i="1"/>
  <c r="P811" i="1" s="1"/>
  <c r="O812" i="1"/>
  <c r="O811" i="1" s="1"/>
  <c r="N812" i="1"/>
  <c r="N811" i="1" s="1"/>
  <c r="M812" i="1"/>
  <c r="M811" i="1" s="1"/>
  <c r="L812" i="1"/>
  <c r="L811" i="1" s="1"/>
  <c r="K812" i="1"/>
  <c r="K811" i="1" s="1"/>
  <c r="J812" i="1"/>
  <c r="J811" i="1" s="1"/>
  <c r="I812" i="1"/>
  <c r="I811" i="1" s="1"/>
  <c r="H812" i="1"/>
  <c r="H811" i="1" s="1"/>
  <c r="G812" i="1"/>
  <c r="G811" i="1" s="1"/>
  <c r="F812" i="1"/>
  <c r="F811" i="1" s="1"/>
  <c r="W810" i="1"/>
  <c r="W809" i="1" s="1"/>
  <c r="V810" i="1"/>
  <c r="V809" i="1" s="1"/>
  <c r="U810" i="1"/>
  <c r="U809" i="1" s="1"/>
  <c r="T810" i="1"/>
  <c r="T809" i="1" s="1"/>
  <c r="S810" i="1"/>
  <c r="R810" i="1"/>
  <c r="R809" i="1" s="1"/>
  <c r="Q810" i="1"/>
  <c r="Q809" i="1" s="1"/>
  <c r="P810" i="1"/>
  <c r="P809" i="1" s="1"/>
  <c r="O810" i="1"/>
  <c r="O809" i="1" s="1"/>
  <c r="N810" i="1"/>
  <c r="N809" i="1" s="1"/>
  <c r="M810" i="1"/>
  <c r="M809" i="1" s="1"/>
  <c r="L810" i="1"/>
  <c r="K810" i="1"/>
  <c r="K809" i="1" s="1"/>
  <c r="J810" i="1"/>
  <c r="J809" i="1" s="1"/>
  <c r="I810" i="1"/>
  <c r="I809" i="1" s="1"/>
  <c r="H810" i="1"/>
  <c r="H809" i="1" s="1"/>
  <c r="G810" i="1"/>
  <c r="G809" i="1" s="1"/>
  <c r="F810" i="1"/>
  <c r="F809" i="1" s="1"/>
  <c r="S809" i="1"/>
  <c r="L809" i="1"/>
  <c r="W808" i="1"/>
  <c r="W807" i="1" s="1"/>
  <c r="V808" i="1"/>
  <c r="V807" i="1" s="1"/>
  <c r="U808" i="1"/>
  <c r="U807" i="1" s="1"/>
  <c r="T808" i="1"/>
  <c r="T807" i="1" s="1"/>
  <c r="S808" i="1"/>
  <c r="S807" i="1" s="1"/>
  <c r="R808" i="1"/>
  <c r="Q808" i="1"/>
  <c r="Q807" i="1" s="1"/>
  <c r="P808" i="1"/>
  <c r="P807" i="1" s="1"/>
  <c r="O808" i="1"/>
  <c r="N808" i="1"/>
  <c r="N807" i="1" s="1"/>
  <c r="M808" i="1"/>
  <c r="M807" i="1" s="1"/>
  <c r="L808" i="1"/>
  <c r="L807" i="1" s="1"/>
  <c r="K808" i="1"/>
  <c r="K807" i="1" s="1"/>
  <c r="J808" i="1"/>
  <c r="J807" i="1" s="1"/>
  <c r="I808" i="1"/>
  <c r="I807" i="1" s="1"/>
  <c r="H808" i="1"/>
  <c r="H807" i="1" s="1"/>
  <c r="G808" i="1"/>
  <c r="G807" i="1" s="1"/>
  <c r="F808" i="1"/>
  <c r="F807" i="1" s="1"/>
  <c r="R807" i="1"/>
  <c r="O807" i="1"/>
  <c r="W803" i="1"/>
  <c r="W802" i="1" s="1"/>
  <c r="V803" i="1"/>
  <c r="V802" i="1" s="1"/>
  <c r="U803" i="1"/>
  <c r="U802" i="1" s="1"/>
  <c r="T803" i="1"/>
  <c r="T802" i="1" s="1"/>
  <c r="S803" i="1"/>
  <c r="S802" i="1" s="1"/>
  <c r="R803" i="1"/>
  <c r="R802" i="1" s="1"/>
  <c r="Q803" i="1"/>
  <c r="P803" i="1"/>
  <c r="P802" i="1" s="1"/>
  <c r="O803" i="1"/>
  <c r="N803" i="1"/>
  <c r="N802" i="1" s="1"/>
  <c r="M803" i="1"/>
  <c r="M802" i="1" s="1"/>
  <c r="L803" i="1"/>
  <c r="L802" i="1" s="1"/>
  <c r="K803" i="1"/>
  <c r="K802" i="1" s="1"/>
  <c r="J803" i="1"/>
  <c r="J802" i="1" s="1"/>
  <c r="I803" i="1"/>
  <c r="I802" i="1" s="1"/>
  <c r="H803" i="1"/>
  <c r="H802" i="1" s="1"/>
  <c r="H799" i="1" s="1"/>
  <c r="G803" i="1"/>
  <c r="G802" i="1" s="1"/>
  <c r="F803" i="1"/>
  <c r="Q802" i="1"/>
  <c r="O802" i="1"/>
  <c r="F802" i="1"/>
  <c r="W801" i="1"/>
  <c r="W800" i="1" s="1"/>
  <c r="V801" i="1"/>
  <c r="V800" i="1" s="1"/>
  <c r="U801" i="1"/>
  <c r="U800" i="1" s="1"/>
  <c r="T801" i="1"/>
  <c r="T800" i="1" s="1"/>
  <c r="S801" i="1"/>
  <c r="S800" i="1" s="1"/>
  <c r="R801" i="1"/>
  <c r="R800" i="1" s="1"/>
  <c r="Q801" i="1"/>
  <c r="P801" i="1"/>
  <c r="P800" i="1" s="1"/>
  <c r="O801" i="1"/>
  <c r="O800" i="1" s="1"/>
  <c r="N801" i="1"/>
  <c r="N800" i="1" s="1"/>
  <c r="M801" i="1"/>
  <c r="M800" i="1" s="1"/>
  <c r="L801" i="1"/>
  <c r="L800" i="1" s="1"/>
  <c r="K801" i="1"/>
  <c r="K800" i="1" s="1"/>
  <c r="J801" i="1"/>
  <c r="J800" i="1" s="1"/>
  <c r="I801" i="1"/>
  <c r="I800" i="1" s="1"/>
  <c r="H801" i="1"/>
  <c r="H800" i="1" s="1"/>
  <c r="G801" i="1"/>
  <c r="G800" i="1" s="1"/>
  <c r="F801" i="1"/>
  <c r="F800" i="1" s="1"/>
  <c r="Q800" i="1"/>
  <c r="W798" i="1"/>
  <c r="W796" i="1" s="1"/>
  <c r="V798" i="1"/>
  <c r="U798" i="1"/>
  <c r="T798" i="1"/>
  <c r="S798" i="1"/>
  <c r="S796" i="1" s="1"/>
  <c r="R798" i="1"/>
  <c r="Q798" i="1"/>
  <c r="Q796" i="1" s="1"/>
  <c r="P798" i="1"/>
  <c r="O798" i="1"/>
  <c r="N798" i="1"/>
  <c r="M798" i="1"/>
  <c r="L798" i="1"/>
  <c r="K798" i="1"/>
  <c r="K796" i="1" s="1"/>
  <c r="J798" i="1"/>
  <c r="I798" i="1"/>
  <c r="H798" i="1"/>
  <c r="G798" i="1"/>
  <c r="F798" i="1"/>
  <c r="V797" i="1"/>
  <c r="U797" i="1"/>
  <c r="T797" i="1"/>
  <c r="S797" i="1"/>
  <c r="R797" i="1"/>
  <c r="P797" i="1"/>
  <c r="P796" i="1" s="1"/>
  <c r="O797" i="1"/>
  <c r="N797" i="1"/>
  <c r="M797" i="1"/>
  <c r="L797" i="1"/>
  <c r="J797" i="1"/>
  <c r="I797" i="1"/>
  <c r="H797" i="1"/>
  <c r="G797" i="1"/>
  <c r="F797" i="1"/>
  <c r="W795" i="1"/>
  <c r="W794" i="1" s="1"/>
  <c r="V795" i="1"/>
  <c r="V794" i="1" s="1"/>
  <c r="U795" i="1"/>
  <c r="U794" i="1" s="1"/>
  <c r="T795" i="1"/>
  <c r="T794" i="1" s="1"/>
  <c r="S795" i="1"/>
  <c r="R795" i="1"/>
  <c r="R794" i="1" s="1"/>
  <c r="Q795" i="1"/>
  <c r="Q794" i="1" s="1"/>
  <c r="P795" i="1"/>
  <c r="P794" i="1" s="1"/>
  <c r="O795" i="1"/>
  <c r="N795" i="1"/>
  <c r="N794" i="1" s="1"/>
  <c r="M795" i="1"/>
  <c r="M794" i="1" s="1"/>
  <c r="L795" i="1"/>
  <c r="L794" i="1" s="1"/>
  <c r="K795" i="1"/>
  <c r="K794" i="1" s="1"/>
  <c r="J795" i="1"/>
  <c r="J794" i="1" s="1"/>
  <c r="I795" i="1"/>
  <c r="I794" i="1" s="1"/>
  <c r="H795" i="1"/>
  <c r="H794" i="1" s="1"/>
  <c r="G795" i="1"/>
  <c r="F795" i="1"/>
  <c r="S794" i="1"/>
  <c r="O794" i="1"/>
  <c r="G794" i="1"/>
  <c r="F794" i="1"/>
  <c r="W793" i="1"/>
  <c r="W792" i="1" s="1"/>
  <c r="V793" i="1"/>
  <c r="V792" i="1" s="1"/>
  <c r="U793" i="1"/>
  <c r="U792" i="1" s="1"/>
  <c r="T793" i="1"/>
  <c r="T792" i="1" s="1"/>
  <c r="S793" i="1"/>
  <c r="R793" i="1"/>
  <c r="R792" i="1" s="1"/>
  <c r="Q793" i="1"/>
  <c r="Q792" i="1" s="1"/>
  <c r="P793" i="1"/>
  <c r="P792" i="1" s="1"/>
  <c r="O793" i="1"/>
  <c r="O792" i="1" s="1"/>
  <c r="N793" i="1"/>
  <c r="N792" i="1" s="1"/>
  <c r="M793" i="1"/>
  <c r="M792" i="1" s="1"/>
  <c r="L793" i="1"/>
  <c r="L792" i="1" s="1"/>
  <c r="K793" i="1"/>
  <c r="K792" i="1" s="1"/>
  <c r="J793" i="1"/>
  <c r="J792" i="1" s="1"/>
  <c r="I793" i="1"/>
  <c r="H793" i="1"/>
  <c r="H792" i="1" s="1"/>
  <c r="G793" i="1"/>
  <c r="G792" i="1" s="1"/>
  <c r="F793" i="1"/>
  <c r="F792" i="1" s="1"/>
  <c r="S792" i="1"/>
  <c r="I792" i="1"/>
  <c r="W791" i="1"/>
  <c r="W790" i="1" s="1"/>
  <c r="V791" i="1"/>
  <c r="V790" i="1" s="1"/>
  <c r="U791" i="1"/>
  <c r="U790" i="1" s="1"/>
  <c r="T791" i="1"/>
  <c r="T790" i="1" s="1"/>
  <c r="S791" i="1"/>
  <c r="S790" i="1" s="1"/>
  <c r="R791" i="1"/>
  <c r="R790" i="1" s="1"/>
  <c r="Q791" i="1"/>
  <c r="Q790" i="1" s="1"/>
  <c r="P791" i="1"/>
  <c r="P790" i="1" s="1"/>
  <c r="O791" i="1"/>
  <c r="O790" i="1" s="1"/>
  <c r="N791" i="1"/>
  <c r="M791" i="1"/>
  <c r="M790" i="1" s="1"/>
  <c r="L791" i="1"/>
  <c r="L790" i="1" s="1"/>
  <c r="K791" i="1"/>
  <c r="K790" i="1" s="1"/>
  <c r="J791" i="1"/>
  <c r="J790" i="1" s="1"/>
  <c r="I791" i="1"/>
  <c r="I790" i="1" s="1"/>
  <c r="H791" i="1"/>
  <c r="H790" i="1" s="1"/>
  <c r="G791" i="1"/>
  <c r="G790" i="1" s="1"/>
  <c r="F791" i="1"/>
  <c r="F790" i="1" s="1"/>
  <c r="N790" i="1"/>
  <c r="W789" i="1"/>
  <c r="W788" i="1" s="1"/>
  <c r="V789" i="1"/>
  <c r="U789" i="1"/>
  <c r="U788" i="1" s="1"/>
  <c r="T789" i="1"/>
  <c r="T788" i="1" s="1"/>
  <c r="S789" i="1"/>
  <c r="S788" i="1" s="1"/>
  <c r="R789" i="1"/>
  <c r="R788" i="1" s="1"/>
  <c r="Q789" i="1"/>
  <c r="P789" i="1"/>
  <c r="P788" i="1" s="1"/>
  <c r="O789" i="1"/>
  <c r="N789" i="1"/>
  <c r="M789" i="1"/>
  <c r="L789" i="1"/>
  <c r="K789" i="1"/>
  <c r="J789" i="1"/>
  <c r="I789" i="1"/>
  <c r="I788" i="1" s="1"/>
  <c r="H789" i="1"/>
  <c r="H788" i="1" s="1"/>
  <c r="G789" i="1"/>
  <c r="G788" i="1" s="1"/>
  <c r="F789" i="1"/>
  <c r="F788" i="1" s="1"/>
  <c r="V788" i="1"/>
  <c r="Q788" i="1"/>
  <c r="O788" i="1"/>
  <c r="N788" i="1"/>
  <c r="M788" i="1"/>
  <c r="L788" i="1"/>
  <c r="K788" i="1"/>
  <c r="J788" i="1"/>
  <c r="W787" i="1"/>
  <c r="W786" i="1" s="1"/>
  <c r="V787" i="1"/>
  <c r="V786" i="1" s="1"/>
  <c r="U787" i="1"/>
  <c r="U786" i="1" s="1"/>
  <c r="T787" i="1"/>
  <c r="T786" i="1" s="1"/>
  <c r="S787" i="1"/>
  <c r="R787" i="1"/>
  <c r="R786" i="1" s="1"/>
  <c r="Q787" i="1"/>
  <c r="Q786" i="1" s="1"/>
  <c r="P787" i="1"/>
  <c r="P786" i="1" s="1"/>
  <c r="O787" i="1"/>
  <c r="O786" i="1" s="1"/>
  <c r="N787" i="1"/>
  <c r="N786" i="1" s="1"/>
  <c r="M787" i="1"/>
  <c r="M786" i="1" s="1"/>
  <c r="L787" i="1"/>
  <c r="L786" i="1" s="1"/>
  <c r="K787" i="1"/>
  <c r="K786" i="1" s="1"/>
  <c r="J787" i="1"/>
  <c r="J786" i="1" s="1"/>
  <c r="I787" i="1"/>
  <c r="I786" i="1" s="1"/>
  <c r="H787" i="1"/>
  <c r="H786" i="1" s="1"/>
  <c r="G787" i="1"/>
  <c r="G786" i="1" s="1"/>
  <c r="F787" i="1"/>
  <c r="F786" i="1" s="1"/>
  <c r="S786" i="1"/>
  <c r="W785" i="1"/>
  <c r="W784" i="1" s="1"/>
  <c r="V785" i="1"/>
  <c r="U785" i="1"/>
  <c r="T785" i="1"/>
  <c r="T784" i="1" s="1"/>
  <c r="S785" i="1"/>
  <c r="S784" i="1" s="1"/>
  <c r="R785" i="1"/>
  <c r="R784" i="1" s="1"/>
  <c r="Q785" i="1"/>
  <c r="Q784" i="1" s="1"/>
  <c r="P785" i="1"/>
  <c r="P784" i="1" s="1"/>
  <c r="O785" i="1"/>
  <c r="O784" i="1" s="1"/>
  <c r="N785" i="1"/>
  <c r="N784" i="1" s="1"/>
  <c r="M785" i="1"/>
  <c r="M784" i="1" s="1"/>
  <c r="L785" i="1"/>
  <c r="L784" i="1" s="1"/>
  <c r="K785" i="1"/>
  <c r="K784" i="1" s="1"/>
  <c r="J785" i="1"/>
  <c r="J784" i="1" s="1"/>
  <c r="I785" i="1"/>
  <c r="I784" i="1" s="1"/>
  <c r="H785" i="1"/>
  <c r="H784" i="1" s="1"/>
  <c r="G785" i="1"/>
  <c r="G784" i="1" s="1"/>
  <c r="F785" i="1"/>
  <c r="F784" i="1" s="1"/>
  <c r="V784" i="1"/>
  <c r="U784" i="1"/>
  <c r="W783" i="1"/>
  <c r="W782" i="1" s="1"/>
  <c r="V783" i="1"/>
  <c r="V782" i="1" s="1"/>
  <c r="U783" i="1"/>
  <c r="U782" i="1" s="1"/>
  <c r="T783" i="1"/>
  <c r="T782" i="1" s="1"/>
  <c r="S783" i="1"/>
  <c r="S782" i="1" s="1"/>
  <c r="R783" i="1"/>
  <c r="R782" i="1" s="1"/>
  <c r="Q783" i="1"/>
  <c r="Q782" i="1" s="1"/>
  <c r="P783" i="1"/>
  <c r="P782" i="1" s="1"/>
  <c r="O783" i="1"/>
  <c r="O782" i="1" s="1"/>
  <c r="N783" i="1"/>
  <c r="N782" i="1" s="1"/>
  <c r="M783" i="1"/>
  <c r="M782" i="1" s="1"/>
  <c r="L783" i="1"/>
  <c r="L782" i="1" s="1"/>
  <c r="K783" i="1"/>
  <c r="K782" i="1" s="1"/>
  <c r="J783" i="1"/>
  <c r="J782" i="1" s="1"/>
  <c r="I783" i="1"/>
  <c r="I782" i="1" s="1"/>
  <c r="H783" i="1"/>
  <c r="H782" i="1" s="1"/>
  <c r="G783" i="1"/>
  <c r="G782" i="1" s="1"/>
  <c r="F783" i="1"/>
  <c r="F782" i="1" s="1"/>
  <c r="W781" i="1"/>
  <c r="W780" i="1" s="1"/>
  <c r="V781" i="1"/>
  <c r="V780" i="1" s="1"/>
  <c r="U781" i="1"/>
  <c r="U780" i="1" s="1"/>
  <c r="T781" i="1"/>
  <c r="T780" i="1" s="1"/>
  <c r="S781" i="1"/>
  <c r="S780" i="1" s="1"/>
  <c r="R781" i="1"/>
  <c r="R780" i="1" s="1"/>
  <c r="Q781" i="1"/>
  <c r="P781" i="1"/>
  <c r="P780" i="1" s="1"/>
  <c r="O781" i="1"/>
  <c r="O780" i="1" s="1"/>
  <c r="N781" i="1"/>
  <c r="N780" i="1" s="1"/>
  <c r="M781" i="1"/>
  <c r="M780" i="1" s="1"/>
  <c r="L781" i="1"/>
  <c r="L780" i="1" s="1"/>
  <c r="K781" i="1"/>
  <c r="K780" i="1" s="1"/>
  <c r="J781" i="1"/>
  <c r="J780" i="1" s="1"/>
  <c r="I781" i="1"/>
  <c r="I780" i="1" s="1"/>
  <c r="H781" i="1"/>
  <c r="H780" i="1" s="1"/>
  <c r="G781" i="1"/>
  <c r="G780" i="1" s="1"/>
  <c r="F781" i="1"/>
  <c r="F780" i="1" s="1"/>
  <c r="Q780" i="1"/>
  <c r="W779" i="1"/>
  <c r="W778" i="1" s="1"/>
  <c r="V779" i="1"/>
  <c r="V778" i="1" s="1"/>
  <c r="U779" i="1"/>
  <c r="U778" i="1" s="1"/>
  <c r="T779" i="1"/>
  <c r="T778" i="1" s="1"/>
  <c r="S779" i="1"/>
  <c r="R779" i="1"/>
  <c r="R778" i="1" s="1"/>
  <c r="Q779" i="1"/>
  <c r="Q778" i="1" s="1"/>
  <c r="P779" i="1"/>
  <c r="P778" i="1" s="1"/>
  <c r="O779" i="1"/>
  <c r="O778" i="1" s="1"/>
  <c r="N779" i="1"/>
  <c r="N778" i="1" s="1"/>
  <c r="M779" i="1"/>
  <c r="M778" i="1" s="1"/>
  <c r="L779" i="1"/>
  <c r="L778" i="1" s="1"/>
  <c r="K779" i="1"/>
  <c r="K778" i="1" s="1"/>
  <c r="J779" i="1"/>
  <c r="J778" i="1" s="1"/>
  <c r="I779" i="1"/>
  <c r="I778" i="1" s="1"/>
  <c r="H779" i="1"/>
  <c r="H778" i="1" s="1"/>
  <c r="G779" i="1"/>
  <c r="F779" i="1"/>
  <c r="F778" i="1" s="1"/>
  <c r="S778" i="1"/>
  <c r="G778" i="1"/>
  <c r="W777" i="1"/>
  <c r="W776" i="1" s="1"/>
  <c r="V777" i="1"/>
  <c r="V776" i="1" s="1"/>
  <c r="U777" i="1"/>
  <c r="U776" i="1" s="1"/>
  <c r="T777" i="1"/>
  <c r="T776" i="1" s="1"/>
  <c r="S777" i="1"/>
  <c r="S776" i="1" s="1"/>
  <c r="R777" i="1"/>
  <c r="R776" i="1" s="1"/>
  <c r="Q777" i="1"/>
  <c r="Q776" i="1" s="1"/>
  <c r="P777" i="1"/>
  <c r="P776" i="1" s="1"/>
  <c r="O777" i="1"/>
  <c r="O776" i="1" s="1"/>
  <c r="N777" i="1"/>
  <c r="N776" i="1" s="1"/>
  <c r="M777" i="1"/>
  <c r="M776" i="1" s="1"/>
  <c r="L777" i="1"/>
  <c r="L776" i="1" s="1"/>
  <c r="K777" i="1"/>
  <c r="K776" i="1" s="1"/>
  <c r="J777" i="1"/>
  <c r="J776" i="1" s="1"/>
  <c r="I777" i="1"/>
  <c r="I776" i="1" s="1"/>
  <c r="H777" i="1"/>
  <c r="H776" i="1" s="1"/>
  <c r="G777" i="1"/>
  <c r="G776" i="1" s="1"/>
  <c r="F777" i="1"/>
  <c r="F776" i="1" s="1"/>
  <c r="W775" i="1"/>
  <c r="W774" i="1" s="1"/>
  <c r="V775" i="1"/>
  <c r="V774" i="1" s="1"/>
  <c r="U775" i="1"/>
  <c r="U774" i="1" s="1"/>
  <c r="T775" i="1"/>
  <c r="T774" i="1" s="1"/>
  <c r="S775" i="1"/>
  <c r="S774" i="1" s="1"/>
  <c r="R775" i="1"/>
  <c r="R774" i="1" s="1"/>
  <c r="Q775" i="1"/>
  <c r="Q774" i="1" s="1"/>
  <c r="P775" i="1"/>
  <c r="P774" i="1" s="1"/>
  <c r="O775" i="1"/>
  <c r="O774" i="1" s="1"/>
  <c r="N775" i="1"/>
  <c r="N774" i="1" s="1"/>
  <c r="M775" i="1"/>
  <c r="M774" i="1" s="1"/>
  <c r="L775" i="1"/>
  <c r="L774" i="1" s="1"/>
  <c r="K775" i="1"/>
  <c r="K774" i="1" s="1"/>
  <c r="J775" i="1"/>
  <c r="J774" i="1" s="1"/>
  <c r="I775" i="1"/>
  <c r="I774" i="1" s="1"/>
  <c r="H775" i="1"/>
  <c r="H774" i="1" s="1"/>
  <c r="G775" i="1"/>
  <c r="G774" i="1" s="1"/>
  <c r="F775" i="1"/>
  <c r="F774" i="1" s="1"/>
  <c r="W770" i="1"/>
  <c r="W769" i="1" s="1"/>
  <c r="W768" i="1" s="1"/>
  <c r="W767" i="1" s="1"/>
  <c r="W766" i="1" s="1"/>
  <c r="V770" i="1"/>
  <c r="V769" i="1" s="1"/>
  <c r="V768" i="1" s="1"/>
  <c r="V767" i="1" s="1"/>
  <c r="V766" i="1" s="1"/>
  <c r="U770" i="1"/>
  <c r="T770" i="1"/>
  <c r="S770" i="1"/>
  <c r="S769" i="1" s="1"/>
  <c r="S768" i="1" s="1"/>
  <c r="S767" i="1" s="1"/>
  <c r="S766" i="1" s="1"/>
  <c r="R770" i="1"/>
  <c r="Q770" i="1"/>
  <c r="Q769" i="1" s="1"/>
  <c r="Q768" i="1" s="1"/>
  <c r="Q767" i="1" s="1"/>
  <c r="Q766" i="1" s="1"/>
  <c r="P770" i="1"/>
  <c r="P769" i="1" s="1"/>
  <c r="P768" i="1" s="1"/>
  <c r="P767" i="1" s="1"/>
  <c r="P766" i="1" s="1"/>
  <c r="O770" i="1"/>
  <c r="O769" i="1" s="1"/>
  <c r="O768" i="1" s="1"/>
  <c r="O767" i="1" s="1"/>
  <c r="O766" i="1" s="1"/>
  <c r="N770" i="1"/>
  <c r="N769" i="1" s="1"/>
  <c r="N768" i="1" s="1"/>
  <c r="N767" i="1" s="1"/>
  <c r="N766" i="1" s="1"/>
  <c r="M770" i="1"/>
  <c r="M769" i="1" s="1"/>
  <c r="M768" i="1" s="1"/>
  <c r="M767" i="1" s="1"/>
  <c r="M766" i="1" s="1"/>
  <c r="L770" i="1"/>
  <c r="L769" i="1" s="1"/>
  <c r="L768" i="1" s="1"/>
  <c r="L767" i="1" s="1"/>
  <c r="L766" i="1" s="1"/>
  <c r="K770" i="1"/>
  <c r="K769" i="1" s="1"/>
  <c r="K768" i="1" s="1"/>
  <c r="K767" i="1" s="1"/>
  <c r="K766" i="1" s="1"/>
  <c r="J770" i="1"/>
  <c r="J769" i="1" s="1"/>
  <c r="J768" i="1" s="1"/>
  <c r="J767" i="1" s="1"/>
  <c r="J766" i="1" s="1"/>
  <c r="I770" i="1"/>
  <c r="I769" i="1" s="1"/>
  <c r="I768" i="1" s="1"/>
  <c r="I767" i="1" s="1"/>
  <c r="I766" i="1" s="1"/>
  <c r="H770" i="1"/>
  <c r="H769" i="1" s="1"/>
  <c r="H768" i="1" s="1"/>
  <c r="H767" i="1" s="1"/>
  <c r="H766" i="1" s="1"/>
  <c r="G770" i="1"/>
  <c r="G769" i="1" s="1"/>
  <c r="G768" i="1" s="1"/>
  <c r="G767" i="1" s="1"/>
  <c r="G766" i="1" s="1"/>
  <c r="F770" i="1"/>
  <c r="F769" i="1" s="1"/>
  <c r="F768" i="1" s="1"/>
  <c r="F767" i="1" s="1"/>
  <c r="F766" i="1" s="1"/>
  <c r="U769" i="1"/>
  <c r="U768" i="1" s="1"/>
  <c r="U767" i="1" s="1"/>
  <c r="U766" i="1" s="1"/>
  <c r="T769" i="1"/>
  <c r="T768" i="1" s="1"/>
  <c r="T767" i="1" s="1"/>
  <c r="T766" i="1" s="1"/>
  <c r="R769" i="1"/>
  <c r="R768" i="1" s="1"/>
  <c r="R767" i="1" s="1"/>
  <c r="R766" i="1" s="1"/>
  <c r="W764" i="1"/>
  <c r="V764" i="1"/>
  <c r="V763" i="1" s="1"/>
  <c r="V762" i="1" s="1"/>
  <c r="V761" i="1" s="1"/>
  <c r="U764" i="1"/>
  <c r="U763" i="1" s="1"/>
  <c r="U762" i="1" s="1"/>
  <c r="U761" i="1" s="1"/>
  <c r="T764" i="1"/>
  <c r="T763" i="1" s="1"/>
  <c r="T762" i="1" s="1"/>
  <c r="T761" i="1" s="1"/>
  <c r="S764" i="1"/>
  <c r="S763" i="1" s="1"/>
  <c r="S762" i="1" s="1"/>
  <c r="S761" i="1" s="1"/>
  <c r="R764" i="1"/>
  <c r="R763" i="1" s="1"/>
  <c r="R762" i="1" s="1"/>
  <c r="R761" i="1" s="1"/>
  <c r="Q764" i="1"/>
  <c r="Q763" i="1" s="1"/>
  <c r="Q762" i="1" s="1"/>
  <c r="Q761" i="1" s="1"/>
  <c r="P764" i="1"/>
  <c r="P763" i="1" s="1"/>
  <c r="P762" i="1" s="1"/>
  <c r="P761" i="1" s="1"/>
  <c r="O764" i="1"/>
  <c r="O763" i="1" s="1"/>
  <c r="O762" i="1" s="1"/>
  <c r="O761" i="1" s="1"/>
  <c r="N764" i="1"/>
  <c r="N763" i="1" s="1"/>
  <c r="N762" i="1" s="1"/>
  <c r="N761" i="1" s="1"/>
  <c r="M764" i="1"/>
  <c r="L764" i="1"/>
  <c r="L763" i="1" s="1"/>
  <c r="L762" i="1" s="1"/>
  <c r="L761" i="1" s="1"/>
  <c r="K764" i="1"/>
  <c r="K763" i="1" s="1"/>
  <c r="K762" i="1" s="1"/>
  <c r="K761" i="1" s="1"/>
  <c r="J764" i="1"/>
  <c r="J763" i="1" s="1"/>
  <c r="J762" i="1" s="1"/>
  <c r="J761" i="1" s="1"/>
  <c r="I764" i="1"/>
  <c r="I763" i="1" s="1"/>
  <c r="I762" i="1" s="1"/>
  <c r="I761" i="1" s="1"/>
  <c r="H764" i="1"/>
  <c r="H763" i="1" s="1"/>
  <c r="H762" i="1" s="1"/>
  <c r="H761" i="1" s="1"/>
  <c r="G764" i="1"/>
  <c r="G763" i="1" s="1"/>
  <c r="G762" i="1" s="1"/>
  <c r="G761" i="1" s="1"/>
  <c r="F764" i="1"/>
  <c r="F763" i="1" s="1"/>
  <c r="F762" i="1" s="1"/>
  <c r="F761" i="1" s="1"/>
  <c r="W763" i="1"/>
  <c r="W762" i="1" s="1"/>
  <c r="W761" i="1" s="1"/>
  <c r="M763" i="1"/>
  <c r="M762" i="1" s="1"/>
  <c r="M761" i="1" s="1"/>
  <c r="W760" i="1"/>
  <c r="V760" i="1"/>
  <c r="V759" i="1" s="1"/>
  <c r="V758" i="1" s="1"/>
  <c r="V757" i="1" s="1"/>
  <c r="U760" i="1"/>
  <c r="U759" i="1" s="1"/>
  <c r="U758" i="1" s="1"/>
  <c r="U757" i="1" s="1"/>
  <c r="T760" i="1"/>
  <c r="T759" i="1" s="1"/>
  <c r="T758" i="1" s="1"/>
  <c r="T757" i="1" s="1"/>
  <c r="S760" i="1"/>
  <c r="S759" i="1" s="1"/>
  <c r="S758" i="1" s="1"/>
  <c r="S757" i="1" s="1"/>
  <c r="R760" i="1"/>
  <c r="R759" i="1" s="1"/>
  <c r="R758" i="1" s="1"/>
  <c r="R757" i="1" s="1"/>
  <c r="Q760" i="1"/>
  <c r="Q759" i="1" s="1"/>
  <c r="Q758" i="1" s="1"/>
  <c r="Q757" i="1" s="1"/>
  <c r="P760" i="1"/>
  <c r="O760" i="1"/>
  <c r="O759" i="1" s="1"/>
  <c r="O758" i="1" s="1"/>
  <c r="O757" i="1" s="1"/>
  <c r="N760" i="1"/>
  <c r="N759" i="1" s="1"/>
  <c r="N758" i="1" s="1"/>
  <c r="N757" i="1" s="1"/>
  <c r="M760" i="1"/>
  <c r="L760" i="1"/>
  <c r="L759" i="1" s="1"/>
  <c r="L758" i="1" s="1"/>
  <c r="L757" i="1" s="1"/>
  <c r="K760" i="1"/>
  <c r="K759" i="1" s="1"/>
  <c r="K758" i="1" s="1"/>
  <c r="K757" i="1" s="1"/>
  <c r="J760" i="1"/>
  <c r="J759" i="1" s="1"/>
  <c r="J758" i="1" s="1"/>
  <c r="J757" i="1" s="1"/>
  <c r="I760" i="1"/>
  <c r="I759" i="1" s="1"/>
  <c r="I758" i="1" s="1"/>
  <c r="I757" i="1" s="1"/>
  <c r="H760" i="1"/>
  <c r="H759" i="1" s="1"/>
  <c r="H758" i="1" s="1"/>
  <c r="H757" i="1" s="1"/>
  <c r="G760" i="1"/>
  <c r="G759" i="1" s="1"/>
  <c r="G758" i="1" s="1"/>
  <c r="G757" i="1" s="1"/>
  <c r="F760" i="1"/>
  <c r="F759" i="1" s="1"/>
  <c r="F758" i="1" s="1"/>
  <c r="F757" i="1" s="1"/>
  <c r="W759" i="1"/>
  <c r="W758" i="1" s="1"/>
  <c r="W757" i="1" s="1"/>
  <c r="P759" i="1"/>
  <c r="P758" i="1" s="1"/>
  <c r="P757" i="1" s="1"/>
  <c r="M759" i="1"/>
  <c r="M758" i="1" s="1"/>
  <c r="M757" i="1" s="1"/>
  <c r="W756" i="1"/>
  <c r="W755" i="1" s="1"/>
  <c r="V756" i="1"/>
  <c r="V755" i="1" s="1"/>
  <c r="U756" i="1"/>
  <c r="U755" i="1" s="1"/>
  <c r="T756" i="1"/>
  <c r="S756" i="1"/>
  <c r="S755" i="1" s="1"/>
  <c r="R756" i="1"/>
  <c r="R755" i="1" s="1"/>
  <c r="Q756" i="1"/>
  <c r="Q755" i="1" s="1"/>
  <c r="P756" i="1"/>
  <c r="O756" i="1"/>
  <c r="O755" i="1" s="1"/>
  <c r="N756" i="1"/>
  <c r="N755" i="1" s="1"/>
  <c r="M756" i="1"/>
  <c r="M755" i="1" s="1"/>
  <c r="L756" i="1"/>
  <c r="L755" i="1" s="1"/>
  <c r="K756" i="1"/>
  <c r="K755" i="1" s="1"/>
  <c r="J756" i="1"/>
  <c r="J755" i="1" s="1"/>
  <c r="I756" i="1"/>
  <c r="I755" i="1" s="1"/>
  <c r="H756" i="1"/>
  <c r="H755" i="1" s="1"/>
  <c r="G756" i="1"/>
  <c r="G755" i="1" s="1"/>
  <c r="F756" i="1"/>
  <c r="F755" i="1" s="1"/>
  <c r="T755" i="1"/>
  <c r="P755" i="1"/>
  <c r="W754" i="1"/>
  <c r="W753" i="1" s="1"/>
  <c r="V754" i="1"/>
  <c r="V753" i="1" s="1"/>
  <c r="U754" i="1"/>
  <c r="U753" i="1" s="1"/>
  <c r="T754" i="1"/>
  <c r="T753" i="1" s="1"/>
  <c r="S754" i="1"/>
  <c r="S753" i="1" s="1"/>
  <c r="R754" i="1"/>
  <c r="R753" i="1" s="1"/>
  <c r="Q754" i="1"/>
  <c r="Q753" i="1" s="1"/>
  <c r="P754" i="1"/>
  <c r="P753" i="1" s="1"/>
  <c r="O754" i="1"/>
  <c r="O753" i="1" s="1"/>
  <c r="N754" i="1"/>
  <c r="N753" i="1" s="1"/>
  <c r="M754" i="1"/>
  <c r="M753" i="1" s="1"/>
  <c r="L754" i="1"/>
  <c r="L753" i="1" s="1"/>
  <c r="K754" i="1"/>
  <c r="K753" i="1" s="1"/>
  <c r="J754" i="1"/>
  <c r="J753" i="1" s="1"/>
  <c r="I754" i="1"/>
  <c r="I753" i="1" s="1"/>
  <c r="H754" i="1"/>
  <c r="H753" i="1" s="1"/>
  <c r="G754" i="1"/>
  <c r="G753" i="1" s="1"/>
  <c r="F754" i="1"/>
  <c r="F753" i="1" s="1"/>
  <c r="W752" i="1"/>
  <c r="W751" i="1" s="1"/>
  <c r="V752" i="1"/>
  <c r="V751" i="1" s="1"/>
  <c r="U752" i="1"/>
  <c r="U751" i="1" s="1"/>
  <c r="T752" i="1"/>
  <c r="T751" i="1" s="1"/>
  <c r="S752" i="1"/>
  <c r="S751" i="1" s="1"/>
  <c r="R752" i="1"/>
  <c r="R751" i="1" s="1"/>
  <c r="Q752" i="1"/>
  <c r="Q751" i="1" s="1"/>
  <c r="P752" i="1"/>
  <c r="O752" i="1"/>
  <c r="N752" i="1"/>
  <c r="N751" i="1" s="1"/>
  <c r="M752" i="1"/>
  <c r="M751" i="1" s="1"/>
  <c r="L752" i="1"/>
  <c r="L751" i="1" s="1"/>
  <c r="K752" i="1"/>
  <c r="K751" i="1" s="1"/>
  <c r="J752" i="1"/>
  <c r="J751" i="1" s="1"/>
  <c r="I752" i="1"/>
  <c r="I751" i="1" s="1"/>
  <c r="H752" i="1"/>
  <c r="H751" i="1" s="1"/>
  <c r="G752" i="1"/>
  <c r="F752" i="1"/>
  <c r="F751" i="1" s="1"/>
  <c r="P751" i="1"/>
  <c r="O751" i="1"/>
  <c r="G751" i="1"/>
  <c r="W750" i="1"/>
  <c r="W749" i="1" s="1"/>
  <c r="V750" i="1"/>
  <c r="V749" i="1" s="1"/>
  <c r="U750" i="1"/>
  <c r="U749" i="1" s="1"/>
  <c r="T750" i="1"/>
  <c r="T749" i="1" s="1"/>
  <c r="S750" i="1"/>
  <c r="S749" i="1" s="1"/>
  <c r="R750" i="1"/>
  <c r="R749" i="1" s="1"/>
  <c r="Q750" i="1"/>
  <c r="P750" i="1"/>
  <c r="O750" i="1"/>
  <c r="O749" i="1" s="1"/>
  <c r="N750" i="1"/>
  <c r="N749" i="1" s="1"/>
  <c r="M750" i="1"/>
  <c r="M749" i="1" s="1"/>
  <c r="L750" i="1"/>
  <c r="L749" i="1" s="1"/>
  <c r="K750" i="1"/>
  <c r="K749" i="1" s="1"/>
  <c r="J750" i="1"/>
  <c r="J749" i="1" s="1"/>
  <c r="I750" i="1"/>
  <c r="I749" i="1" s="1"/>
  <c r="H750" i="1"/>
  <c r="H749" i="1" s="1"/>
  <c r="G750" i="1"/>
  <c r="G749" i="1" s="1"/>
  <c r="F750" i="1"/>
  <c r="F749" i="1" s="1"/>
  <c r="Q749" i="1"/>
  <c r="P749" i="1"/>
  <c r="W748" i="1"/>
  <c r="W747" i="1" s="1"/>
  <c r="V748" i="1"/>
  <c r="V747" i="1" s="1"/>
  <c r="U748" i="1"/>
  <c r="U747" i="1" s="1"/>
  <c r="T748" i="1"/>
  <c r="T747" i="1" s="1"/>
  <c r="S748" i="1"/>
  <c r="S747" i="1" s="1"/>
  <c r="R748" i="1"/>
  <c r="R747" i="1" s="1"/>
  <c r="Q748" i="1"/>
  <c r="Q747" i="1" s="1"/>
  <c r="P748" i="1"/>
  <c r="P747" i="1" s="1"/>
  <c r="O748" i="1"/>
  <c r="O747" i="1" s="1"/>
  <c r="N748" i="1"/>
  <c r="N747" i="1" s="1"/>
  <c r="M748" i="1"/>
  <c r="M747" i="1" s="1"/>
  <c r="L748" i="1"/>
  <c r="L747" i="1" s="1"/>
  <c r="K748" i="1"/>
  <c r="K747" i="1" s="1"/>
  <c r="J748" i="1"/>
  <c r="J747" i="1" s="1"/>
  <c r="I748" i="1"/>
  <c r="I747" i="1" s="1"/>
  <c r="H748" i="1"/>
  <c r="H747" i="1" s="1"/>
  <c r="G748" i="1"/>
  <c r="G747" i="1" s="1"/>
  <c r="F748" i="1"/>
  <c r="F747" i="1" s="1"/>
  <c r="W746" i="1"/>
  <c r="W745" i="1" s="1"/>
  <c r="V746" i="1"/>
  <c r="V745" i="1" s="1"/>
  <c r="U746" i="1"/>
  <c r="U745" i="1" s="1"/>
  <c r="T746" i="1"/>
  <c r="T745" i="1" s="1"/>
  <c r="S746" i="1"/>
  <c r="S745" i="1" s="1"/>
  <c r="R746" i="1"/>
  <c r="R745" i="1" s="1"/>
  <c r="Q746" i="1"/>
  <c r="Q745" i="1" s="1"/>
  <c r="P746" i="1"/>
  <c r="P745" i="1" s="1"/>
  <c r="O746" i="1"/>
  <c r="O745" i="1" s="1"/>
  <c r="N746" i="1"/>
  <c r="N745" i="1" s="1"/>
  <c r="M746" i="1"/>
  <c r="L746" i="1"/>
  <c r="K746" i="1"/>
  <c r="K745" i="1" s="1"/>
  <c r="J746" i="1"/>
  <c r="J745" i="1" s="1"/>
  <c r="I746" i="1"/>
  <c r="I745" i="1" s="1"/>
  <c r="H746" i="1"/>
  <c r="H745" i="1" s="1"/>
  <c r="G746" i="1"/>
  <c r="G745" i="1" s="1"/>
  <c r="F746" i="1"/>
  <c r="F745" i="1" s="1"/>
  <c r="M745" i="1"/>
  <c r="L745" i="1"/>
  <c r="W744" i="1"/>
  <c r="W743" i="1" s="1"/>
  <c r="V744" i="1"/>
  <c r="V743" i="1" s="1"/>
  <c r="U744" i="1"/>
  <c r="U743" i="1" s="1"/>
  <c r="T744" i="1"/>
  <c r="T743" i="1" s="1"/>
  <c r="S744" i="1"/>
  <c r="S743" i="1" s="1"/>
  <c r="R744" i="1"/>
  <c r="R743" i="1" s="1"/>
  <c r="Q744" i="1"/>
  <c r="Q743" i="1" s="1"/>
  <c r="P744" i="1"/>
  <c r="P743" i="1" s="1"/>
  <c r="O744" i="1"/>
  <c r="O743" i="1" s="1"/>
  <c r="N744" i="1"/>
  <c r="N743" i="1" s="1"/>
  <c r="M744" i="1"/>
  <c r="M743" i="1" s="1"/>
  <c r="L744" i="1"/>
  <c r="L743" i="1" s="1"/>
  <c r="K744" i="1"/>
  <c r="K743" i="1" s="1"/>
  <c r="J744" i="1"/>
  <c r="J743" i="1" s="1"/>
  <c r="I744" i="1"/>
  <c r="I743" i="1" s="1"/>
  <c r="H744" i="1"/>
  <c r="H743" i="1" s="1"/>
  <c r="G744" i="1"/>
  <c r="G743" i="1" s="1"/>
  <c r="F744" i="1"/>
  <c r="F743" i="1" s="1"/>
  <c r="W742" i="1"/>
  <c r="W741" i="1" s="1"/>
  <c r="V742" i="1"/>
  <c r="V741" i="1" s="1"/>
  <c r="U742" i="1"/>
  <c r="T742" i="1"/>
  <c r="T741" i="1" s="1"/>
  <c r="S742" i="1"/>
  <c r="S741" i="1" s="1"/>
  <c r="R742" i="1"/>
  <c r="R741" i="1" s="1"/>
  <c r="Q742" i="1"/>
  <c r="Q741" i="1" s="1"/>
  <c r="P742" i="1"/>
  <c r="P741" i="1" s="1"/>
  <c r="O742" i="1"/>
  <c r="N742" i="1"/>
  <c r="M742" i="1"/>
  <c r="M741" i="1" s="1"/>
  <c r="L742" i="1"/>
  <c r="L741" i="1" s="1"/>
  <c r="K742" i="1"/>
  <c r="K741" i="1" s="1"/>
  <c r="J742" i="1"/>
  <c r="J741" i="1" s="1"/>
  <c r="I742" i="1"/>
  <c r="H742" i="1"/>
  <c r="H741" i="1" s="1"/>
  <c r="G742" i="1"/>
  <c r="G741" i="1" s="1"/>
  <c r="F742" i="1"/>
  <c r="F741" i="1" s="1"/>
  <c r="U741" i="1"/>
  <c r="O741" i="1"/>
  <c r="N741" i="1"/>
  <c r="I741" i="1"/>
  <c r="W738" i="1"/>
  <c r="W737" i="1" s="1"/>
  <c r="W736" i="1" s="1"/>
  <c r="V738" i="1"/>
  <c r="V737" i="1" s="1"/>
  <c r="V736" i="1" s="1"/>
  <c r="U738" i="1"/>
  <c r="T738" i="1"/>
  <c r="T737" i="1" s="1"/>
  <c r="T736" i="1" s="1"/>
  <c r="S738" i="1"/>
  <c r="S737" i="1" s="1"/>
  <c r="S736" i="1" s="1"/>
  <c r="R738" i="1"/>
  <c r="R737" i="1" s="1"/>
  <c r="R736" i="1" s="1"/>
  <c r="Q738" i="1"/>
  <c r="Q737" i="1" s="1"/>
  <c r="Q736" i="1" s="1"/>
  <c r="P738" i="1"/>
  <c r="P737" i="1" s="1"/>
  <c r="P736" i="1" s="1"/>
  <c r="O738" i="1"/>
  <c r="O737" i="1" s="1"/>
  <c r="O736" i="1" s="1"/>
  <c r="N738" i="1"/>
  <c r="N737" i="1" s="1"/>
  <c r="M738" i="1"/>
  <c r="M737" i="1" s="1"/>
  <c r="M736" i="1" s="1"/>
  <c r="L738" i="1"/>
  <c r="L737" i="1" s="1"/>
  <c r="L736" i="1" s="1"/>
  <c r="K738" i="1"/>
  <c r="K737" i="1" s="1"/>
  <c r="K736" i="1" s="1"/>
  <c r="J738" i="1"/>
  <c r="J737" i="1" s="1"/>
  <c r="J736" i="1" s="1"/>
  <c r="I738" i="1"/>
  <c r="I737" i="1" s="1"/>
  <c r="I736" i="1" s="1"/>
  <c r="H738" i="1"/>
  <c r="H737" i="1" s="1"/>
  <c r="H736" i="1" s="1"/>
  <c r="G738" i="1"/>
  <c r="G737" i="1" s="1"/>
  <c r="G736" i="1" s="1"/>
  <c r="F738" i="1"/>
  <c r="F737" i="1" s="1"/>
  <c r="F736" i="1" s="1"/>
  <c r="U737" i="1"/>
  <c r="U736" i="1" s="1"/>
  <c r="N736" i="1"/>
  <c r="W735" i="1"/>
  <c r="W734" i="1" s="1"/>
  <c r="V735" i="1"/>
  <c r="U735" i="1"/>
  <c r="U734" i="1" s="1"/>
  <c r="T735" i="1"/>
  <c r="T734" i="1" s="1"/>
  <c r="S735" i="1"/>
  <c r="R735" i="1"/>
  <c r="R734" i="1" s="1"/>
  <c r="Q735" i="1"/>
  <c r="P735" i="1"/>
  <c r="P734" i="1" s="1"/>
  <c r="O735" i="1"/>
  <c r="O734" i="1" s="1"/>
  <c r="N735" i="1"/>
  <c r="N734" i="1" s="1"/>
  <c r="M735" i="1"/>
  <c r="M734" i="1" s="1"/>
  <c r="L735" i="1"/>
  <c r="K735" i="1"/>
  <c r="K734" i="1" s="1"/>
  <c r="J735" i="1"/>
  <c r="J734" i="1" s="1"/>
  <c r="I735" i="1"/>
  <c r="I734" i="1" s="1"/>
  <c r="H735" i="1"/>
  <c r="H734" i="1" s="1"/>
  <c r="G735" i="1"/>
  <c r="G734" i="1" s="1"/>
  <c r="F735" i="1"/>
  <c r="F734" i="1" s="1"/>
  <c r="V734" i="1"/>
  <c r="S734" i="1"/>
  <c r="Q734" i="1"/>
  <c r="L734" i="1"/>
  <c r="W733" i="1"/>
  <c r="V733" i="1"/>
  <c r="U733" i="1"/>
  <c r="T733" i="1"/>
  <c r="S733" i="1"/>
  <c r="R733" i="1"/>
  <c r="Q733" i="1"/>
  <c r="P733" i="1"/>
  <c r="O733" i="1"/>
  <c r="N733" i="1"/>
  <c r="M733" i="1"/>
  <c r="L733" i="1"/>
  <c r="K733" i="1"/>
  <c r="J733" i="1"/>
  <c r="I733" i="1"/>
  <c r="H733" i="1"/>
  <c r="G733" i="1"/>
  <c r="F733" i="1"/>
  <c r="W732" i="1"/>
  <c r="W731" i="1" s="1"/>
  <c r="W730" i="1" s="1"/>
  <c r="V732" i="1"/>
  <c r="V731" i="1" s="1"/>
  <c r="V730" i="1" s="1"/>
  <c r="U732" i="1"/>
  <c r="U731" i="1" s="1"/>
  <c r="U730" i="1" s="1"/>
  <c r="T732" i="1"/>
  <c r="T731" i="1" s="1"/>
  <c r="T730" i="1" s="1"/>
  <c r="S732" i="1"/>
  <c r="S731" i="1" s="1"/>
  <c r="S730" i="1" s="1"/>
  <c r="R732" i="1"/>
  <c r="R731" i="1" s="1"/>
  <c r="R730" i="1" s="1"/>
  <c r="Q732" i="1"/>
  <c r="Q731" i="1" s="1"/>
  <c r="Q730" i="1" s="1"/>
  <c r="P732" i="1"/>
  <c r="P731" i="1" s="1"/>
  <c r="P730" i="1" s="1"/>
  <c r="O732" i="1"/>
  <c r="O731" i="1" s="1"/>
  <c r="O730" i="1" s="1"/>
  <c r="N732" i="1"/>
  <c r="N731" i="1" s="1"/>
  <c r="N730" i="1" s="1"/>
  <c r="M732" i="1"/>
  <c r="M731" i="1" s="1"/>
  <c r="M730" i="1" s="1"/>
  <c r="L732" i="1"/>
  <c r="L731" i="1" s="1"/>
  <c r="L730" i="1" s="1"/>
  <c r="K732" i="1"/>
  <c r="K731" i="1" s="1"/>
  <c r="K730" i="1" s="1"/>
  <c r="J732" i="1"/>
  <c r="J731" i="1" s="1"/>
  <c r="J730" i="1" s="1"/>
  <c r="I732" i="1"/>
  <c r="I731" i="1" s="1"/>
  <c r="I730" i="1" s="1"/>
  <c r="H732" i="1"/>
  <c r="H731" i="1" s="1"/>
  <c r="H730" i="1" s="1"/>
  <c r="G732" i="1"/>
  <c r="G731" i="1" s="1"/>
  <c r="G730" i="1" s="1"/>
  <c r="F732" i="1"/>
  <c r="F731" i="1" s="1"/>
  <c r="F730" i="1" s="1"/>
  <c r="W729" i="1"/>
  <c r="W728" i="1" s="1"/>
  <c r="V729" i="1"/>
  <c r="V728" i="1" s="1"/>
  <c r="U729" i="1"/>
  <c r="U728" i="1" s="1"/>
  <c r="T729" i="1"/>
  <c r="S729" i="1"/>
  <c r="S728" i="1" s="1"/>
  <c r="R729" i="1"/>
  <c r="R728" i="1" s="1"/>
  <c r="Q729" i="1"/>
  <c r="Q728" i="1" s="1"/>
  <c r="P729" i="1"/>
  <c r="P728" i="1" s="1"/>
  <c r="O729" i="1"/>
  <c r="O728" i="1" s="1"/>
  <c r="N729" i="1"/>
  <c r="N728" i="1" s="1"/>
  <c r="M729" i="1"/>
  <c r="M728" i="1" s="1"/>
  <c r="L729" i="1"/>
  <c r="L728" i="1" s="1"/>
  <c r="K729" i="1"/>
  <c r="K728" i="1" s="1"/>
  <c r="J729" i="1"/>
  <c r="J728" i="1" s="1"/>
  <c r="I729" i="1"/>
  <c r="I728" i="1" s="1"/>
  <c r="H729" i="1"/>
  <c r="H728" i="1" s="1"/>
  <c r="G729" i="1"/>
  <c r="G728" i="1" s="1"/>
  <c r="F729" i="1"/>
  <c r="F728" i="1" s="1"/>
  <c r="T728" i="1"/>
  <c r="W727" i="1"/>
  <c r="W726" i="1" s="1"/>
  <c r="V727" i="1"/>
  <c r="V726" i="1" s="1"/>
  <c r="U727" i="1"/>
  <c r="U726" i="1" s="1"/>
  <c r="T727" i="1"/>
  <c r="T726" i="1" s="1"/>
  <c r="S727" i="1"/>
  <c r="S726" i="1" s="1"/>
  <c r="R727" i="1"/>
  <c r="R726" i="1" s="1"/>
  <c r="Q727" i="1"/>
  <c r="Q726" i="1" s="1"/>
  <c r="P727" i="1"/>
  <c r="P726" i="1" s="1"/>
  <c r="O727" i="1"/>
  <c r="O726" i="1" s="1"/>
  <c r="N727" i="1"/>
  <c r="N726" i="1" s="1"/>
  <c r="M727" i="1"/>
  <c r="M726" i="1" s="1"/>
  <c r="L727" i="1"/>
  <c r="L726" i="1" s="1"/>
  <c r="K727" i="1"/>
  <c r="K726" i="1" s="1"/>
  <c r="J727" i="1"/>
  <c r="J726" i="1" s="1"/>
  <c r="I727" i="1"/>
  <c r="I726" i="1" s="1"/>
  <c r="H727" i="1"/>
  <c r="H726" i="1" s="1"/>
  <c r="G727" i="1"/>
  <c r="G726" i="1" s="1"/>
  <c r="F727" i="1"/>
  <c r="F726" i="1" s="1"/>
  <c r="W725" i="1"/>
  <c r="W724" i="1" s="1"/>
  <c r="V725" i="1"/>
  <c r="V724" i="1" s="1"/>
  <c r="U725" i="1"/>
  <c r="U724" i="1" s="1"/>
  <c r="T725" i="1"/>
  <c r="T724" i="1" s="1"/>
  <c r="S725" i="1"/>
  <c r="S724" i="1" s="1"/>
  <c r="R725" i="1"/>
  <c r="R724" i="1" s="1"/>
  <c r="Q725" i="1"/>
  <c r="Q724" i="1" s="1"/>
  <c r="P725" i="1"/>
  <c r="P724" i="1" s="1"/>
  <c r="O725" i="1"/>
  <c r="O724" i="1" s="1"/>
  <c r="N725" i="1"/>
  <c r="N724" i="1" s="1"/>
  <c r="M725" i="1"/>
  <c r="M724" i="1" s="1"/>
  <c r="L725" i="1"/>
  <c r="L724" i="1" s="1"/>
  <c r="K725" i="1"/>
  <c r="K724" i="1" s="1"/>
  <c r="J725" i="1"/>
  <c r="J724" i="1" s="1"/>
  <c r="I725" i="1"/>
  <c r="I724" i="1" s="1"/>
  <c r="H725" i="1"/>
  <c r="H724" i="1" s="1"/>
  <c r="G725" i="1"/>
  <c r="G724" i="1" s="1"/>
  <c r="F725" i="1"/>
  <c r="F724" i="1" s="1"/>
  <c r="W723" i="1"/>
  <c r="W722" i="1" s="1"/>
  <c r="V723" i="1"/>
  <c r="V722" i="1" s="1"/>
  <c r="U723" i="1"/>
  <c r="U722" i="1" s="1"/>
  <c r="T723" i="1"/>
  <c r="T722" i="1" s="1"/>
  <c r="S723" i="1"/>
  <c r="S722" i="1" s="1"/>
  <c r="R723" i="1"/>
  <c r="R722" i="1" s="1"/>
  <c r="Q723" i="1"/>
  <c r="Q722" i="1" s="1"/>
  <c r="P723" i="1"/>
  <c r="P722" i="1" s="1"/>
  <c r="O723" i="1"/>
  <c r="O722" i="1" s="1"/>
  <c r="N723" i="1"/>
  <c r="N722" i="1" s="1"/>
  <c r="M723" i="1"/>
  <c r="M722" i="1" s="1"/>
  <c r="L723" i="1"/>
  <c r="L722" i="1" s="1"/>
  <c r="K723" i="1"/>
  <c r="K722" i="1" s="1"/>
  <c r="J723" i="1"/>
  <c r="J722" i="1" s="1"/>
  <c r="I723" i="1"/>
  <c r="I722" i="1" s="1"/>
  <c r="H723" i="1"/>
  <c r="H722" i="1" s="1"/>
  <c r="G723" i="1"/>
  <c r="G722" i="1" s="1"/>
  <c r="F723" i="1"/>
  <c r="F722" i="1" s="1"/>
  <c r="W721" i="1"/>
  <c r="V721" i="1"/>
  <c r="U721" i="1"/>
  <c r="U720" i="1" s="1"/>
  <c r="T721" i="1"/>
  <c r="T720" i="1" s="1"/>
  <c r="S721" i="1"/>
  <c r="S720" i="1" s="1"/>
  <c r="R721" i="1"/>
  <c r="R720" i="1" s="1"/>
  <c r="Q721" i="1"/>
  <c r="Q720" i="1" s="1"/>
  <c r="P721" i="1"/>
  <c r="P720" i="1" s="1"/>
  <c r="O721" i="1"/>
  <c r="O720" i="1" s="1"/>
  <c r="N721" i="1"/>
  <c r="N720" i="1" s="1"/>
  <c r="M721" i="1"/>
  <c r="M720" i="1" s="1"/>
  <c r="L721" i="1"/>
  <c r="L720" i="1" s="1"/>
  <c r="K721" i="1"/>
  <c r="K720" i="1" s="1"/>
  <c r="J721" i="1"/>
  <c r="I721" i="1"/>
  <c r="I720" i="1" s="1"/>
  <c r="H721" i="1"/>
  <c r="H720" i="1" s="1"/>
  <c r="G721" i="1"/>
  <c r="G720" i="1" s="1"/>
  <c r="F721" i="1"/>
  <c r="F720" i="1" s="1"/>
  <c r="W720" i="1"/>
  <c r="V720" i="1"/>
  <c r="J720" i="1"/>
  <c r="W719" i="1"/>
  <c r="W718" i="1" s="1"/>
  <c r="V719" i="1"/>
  <c r="V718" i="1" s="1"/>
  <c r="U719" i="1"/>
  <c r="U718" i="1" s="1"/>
  <c r="T719" i="1"/>
  <c r="T718" i="1" s="1"/>
  <c r="S719" i="1"/>
  <c r="R719" i="1"/>
  <c r="R718" i="1" s="1"/>
  <c r="Q719" i="1"/>
  <c r="Q718" i="1" s="1"/>
  <c r="P719" i="1"/>
  <c r="P718" i="1" s="1"/>
  <c r="O719" i="1"/>
  <c r="O718" i="1" s="1"/>
  <c r="N719" i="1"/>
  <c r="N718" i="1" s="1"/>
  <c r="M719" i="1"/>
  <c r="M718" i="1" s="1"/>
  <c r="L719" i="1"/>
  <c r="L718" i="1" s="1"/>
  <c r="K719" i="1"/>
  <c r="K718" i="1" s="1"/>
  <c r="J719" i="1"/>
  <c r="J718" i="1" s="1"/>
  <c r="I719" i="1"/>
  <c r="I718" i="1" s="1"/>
  <c r="H719" i="1"/>
  <c r="H718" i="1" s="1"/>
  <c r="G719" i="1"/>
  <c r="F719" i="1"/>
  <c r="F718" i="1" s="1"/>
  <c r="S718" i="1"/>
  <c r="G718" i="1"/>
  <c r="W716" i="1"/>
  <c r="W715" i="1" s="1"/>
  <c r="W714" i="1" s="1"/>
  <c r="V716" i="1"/>
  <c r="V715" i="1" s="1"/>
  <c r="V714" i="1" s="1"/>
  <c r="U716" i="1"/>
  <c r="U715" i="1" s="1"/>
  <c r="U714" i="1" s="1"/>
  <c r="T716" i="1"/>
  <c r="T715" i="1" s="1"/>
  <c r="T714" i="1" s="1"/>
  <c r="S716" i="1"/>
  <c r="S715" i="1" s="1"/>
  <c r="S714" i="1" s="1"/>
  <c r="R716" i="1"/>
  <c r="R715" i="1" s="1"/>
  <c r="R714" i="1" s="1"/>
  <c r="Q716" i="1"/>
  <c r="Q715" i="1" s="1"/>
  <c r="Q714" i="1" s="1"/>
  <c r="P716" i="1"/>
  <c r="P715" i="1" s="1"/>
  <c r="P714" i="1" s="1"/>
  <c r="O716" i="1"/>
  <c r="O715" i="1" s="1"/>
  <c r="O714" i="1" s="1"/>
  <c r="N716" i="1"/>
  <c r="N715" i="1" s="1"/>
  <c r="N714" i="1" s="1"/>
  <c r="M716" i="1"/>
  <c r="L716" i="1"/>
  <c r="L715" i="1" s="1"/>
  <c r="L714" i="1" s="1"/>
  <c r="K716" i="1"/>
  <c r="K715" i="1" s="1"/>
  <c r="K714" i="1" s="1"/>
  <c r="J716" i="1"/>
  <c r="J715" i="1" s="1"/>
  <c r="J714" i="1" s="1"/>
  <c r="I716" i="1"/>
  <c r="I715" i="1" s="1"/>
  <c r="I714" i="1" s="1"/>
  <c r="H716" i="1"/>
  <c r="H715" i="1" s="1"/>
  <c r="H714" i="1" s="1"/>
  <c r="G716" i="1"/>
  <c r="G715" i="1" s="1"/>
  <c r="G714" i="1" s="1"/>
  <c r="F716" i="1"/>
  <c r="F715" i="1" s="1"/>
  <c r="F714" i="1" s="1"/>
  <c r="M715" i="1"/>
  <c r="M714" i="1" s="1"/>
  <c r="W713" i="1"/>
  <c r="W712" i="1" s="1"/>
  <c r="V713" i="1"/>
  <c r="V712" i="1" s="1"/>
  <c r="U713" i="1"/>
  <c r="U712" i="1" s="1"/>
  <c r="T713" i="1"/>
  <c r="T712" i="1" s="1"/>
  <c r="S713" i="1"/>
  <c r="S712" i="1" s="1"/>
  <c r="R713" i="1"/>
  <c r="R712" i="1" s="1"/>
  <c r="Q713" i="1"/>
  <c r="Q712" i="1" s="1"/>
  <c r="P713" i="1"/>
  <c r="P712" i="1" s="1"/>
  <c r="O713" i="1"/>
  <c r="O712" i="1" s="1"/>
  <c r="N713" i="1"/>
  <c r="N712" i="1" s="1"/>
  <c r="M713" i="1"/>
  <c r="M712" i="1" s="1"/>
  <c r="L713" i="1"/>
  <c r="L712" i="1" s="1"/>
  <c r="K713" i="1"/>
  <c r="K712" i="1" s="1"/>
  <c r="J713" i="1"/>
  <c r="J712" i="1" s="1"/>
  <c r="I713" i="1"/>
  <c r="I712" i="1" s="1"/>
  <c r="H713" i="1"/>
  <c r="H712" i="1" s="1"/>
  <c r="G713" i="1"/>
  <c r="G712" i="1" s="1"/>
  <c r="F713" i="1"/>
  <c r="F712" i="1" s="1"/>
  <c r="W711" i="1"/>
  <c r="W710" i="1" s="1"/>
  <c r="V711" i="1"/>
  <c r="U711" i="1"/>
  <c r="U710" i="1" s="1"/>
  <c r="T711" i="1"/>
  <c r="T710" i="1" s="1"/>
  <c r="S711" i="1"/>
  <c r="S710" i="1" s="1"/>
  <c r="R711" i="1"/>
  <c r="R710" i="1" s="1"/>
  <c r="Q711" i="1"/>
  <c r="Q710" i="1" s="1"/>
  <c r="P711" i="1"/>
  <c r="P710" i="1" s="1"/>
  <c r="O711" i="1"/>
  <c r="O710" i="1" s="1"/>
  <c r="N711" i="1"/>
  <c r="M711" i="1"/>
  <c r="M710" i="1" s="1"/>
  <c r="L711" i="1"/>
  <c r="L710" i="1" s="1"/>
  <c r="K711" i="1"/>
  <c r="K710" i="1" s="1"/>
  <c r="J711" i="1"/>
  <c r="J710" i="1" s="1"/>
  <c r="I711" i="1"/>
  <c r="I710" i="1" s="1"/>
  <c r="H711" i="1"/>
  <c r="H710" i="1" s="1"/>
  <c r="G711" i="1"/>
  <c r="G710" i="1" s="1"/>
  <c r="F711" i="1"/>
  <c r="F710" i="1" s="1"/>
  <c r="V710" i="1"/>
  <c r="N710" i="1"/>
  <c r="W709" i="1"/>
  <c r="W708" i="1" s="1"/>
  <c r="V709" i="1"/>
  <c r="V708" i="1" s="1"/>
  <c r="U709" i="1"/>
  <c r="U708" i="1" s="1"/>
  <c r="T709" i="1"/>
  <c r="T708" i="1" s="1"/>
  <c r="S709" i="1"/>
  <c r="S708" i="1" s="1"/>
  <c r="R709" i="1"/>
  <c r="R708" i="1" s="1"/>
  <c r="Q709" i="1"/>
  <c r="Q708" i="1" s="1"/>
  <c r="P709" i="1"/>
  <c r="P708" i="1" s="1"/>
  <c r="O709" i="1"/>
  <c r="O708" i="1" s="1"/>
  <c r="N709" i="1"/>
  <c r="N708" i="1" s="1"/>
  <c r="M709" i="1"/>
  <c r="M708" i="1" s="1"/>
  <c r="L709" i="1"/>
  <c r="L708" i="1" s="1"/>
  <c r="K709" i="1"/>
  <c r="K708" i="1" s="1"/>
  <c r="J709" i="1"/>
  <c r="J708" i="1" s="1"/>
  <c r="I709" i="1"/>
  <c r="I708" i="1" s="1"/>
  <c r="H709" i="1"/>
  <c r="H708" i="1" s="1"/>
  <c r="G709" i="1"/>
  <c r="G708" i="1" s="1"/>
  <c r="F709" i="1"/>
  <c r="F708" i="1" s="1"/>
  <c r="W707" i="1"/>
  <c r="W706" i="1" s="1"/>
  <c r="V707" i="1"/>
  <c r="V706" i="1" s="1"/>
  <c r="U707" i="1"/>
  <c r="U706" i="1" s="1"/>
  <c r="T707" i="1"/>
  <c r="T706" i="1" s="1"/>
  <c r="S707" i="1"/>
  <c r="S706" i="1" s="1"/>
  <c r="R707" i="1"/>
  <c r="Q707" i="1"/>
  <c r="Q706" i="1" s="1"/>
  <c r="P707" i="1"/>
  <c r="P706" i="1" s="1"/>
  <c r="O707" i="1"/>
  <c r="O706" i="1" s="1"/>
  <c r="N707" i="1"/>
  <c r="N706" i="1" s="1"/>
  <c r="M707" i="1"/>
  <c r="M706" i="1" s="1"/>
  <c r="L707" i="1"/>
  <c r="L706" i="1" s="1"/>
  <c r="K707" i="1"/>
  <c r="K706" i="1" s="1"/>
  <c r="J707" i="1"/>
  <c r="J706" i="1" s="1"/>
  <c r="I707" i="1"/>
  <c r="I706" i="1" s="1"/>
  <c r="H707" i="1"/>
  <c r="H706" i="1" s="1"/>
  <c r="G707" i="1"/>
  <c r="G706" i="1" s="1"/>
  <c r="F707" i="1"/>
  <c r="F706" i="1" s="1"/>
  <c r="R706" i="1"/>
  <c r="W705" i="1"/>
  <c r="W704" i="1" s="1"/>
  <c r="V705" i="1"/>
  <c r="V704" i="1" s="1"/>
  <c r="U705" i="1"/>
  <c r="U704" i="1" s="1"/>
  <c r="T705" i="1"/>
  <c r="T704" i="1" s="1"/>
  <c r="S705" i="1"/>
  <c r="S704" i="1" s="1"/>
  <c r="R705" i="1"/>
  <c r="R704" i="1" s="1"/>
  <c r="Q705" i="1"/>
  <c r="Q704" i="1" s="1"/>
  <c r="P705" i="1"/>
  <c r="P704" i="1" s="1"/>
  <c r="O705" i="1"/>
  <c r="O704" i="1" s="1"/>
  <c r="N705" i="1"/>
  <c r="N704" i="1" s="1"/>
  <c r="M705" i="1"/>
  <c r="M704" i="1" s="1"/>
  <c r="L705" i="1"/>
  <c r="L704" i="1" s="1"/>
  <c r="K705" i="1"/>
  <c r="K704" i="1" s="1"/>
  <c r="J705" i="1"/>
  <c r="J704" i="1" s="1"/>
  <c r="I705" i="1"/>
  <c r="I704" i="1" s="1"/>
  <c r="H705" i="1"/>
  <c r="H704" i="1" s="1"/>
  <c r="G705" i="1"/>
  <c r="G704" i="1" s="1"/>
  <c r="F705" i="1"/>
  <c r="F704" i="1" s="1"/>
  <c r="W703" i="1"/>
  <c r="W702" i="1" s="1"/>
  <c r="V703" i="1"/>
  <c r="V702" i="1" s="1"/>
  <c r="U703" i="1"/>
  <c r="U702" i="1" s="1"/>
  <c r="T703" i="1"/>
  <c r="T702" i="1" s="1"/>
  <c r="S703" i="1"/>
  <c r="S702" i="1" s="1"/>
  <c r="R703" i="1"/>
  <c r="Q703" i="1"/>
  <c r="Q702" i="1" s="1"/>
  <c r="P703" i="1"/>
  <c r="P702" i="1" s="1"/>
  <c r="O703" i="1"/>
  <c r="O702" i="1" s="1"/>
  <c r="N703" i="1"/>
  <c r="N702" i="1" s="1"/>
  <c r="M703" i="1"/>
  <c r="M702" i="1" s="1"/>
  <c r="L703" i="1"/>
  <c r="L702" i="1" s="1"/>
  <c r="K703" i="1"/>
  <c r="K702" i="1" s="1"/>
  <c r="J703" i="1"/>
  <c r="J702" i="1" s="1"/>
  <c r="I703" i="1"/>
  <c r="I702" i="1" s="1"/>
  <c r="H703" i="1"/>
  <c r="H702" i="1" s="1"/>
  <c r="G703" i="1"/>
  <c r="G702" i="1" s="1"/>
  <c r="F703" i="1"/>
  <c r="F702" i="1" s="1"/>
  <c r="R702" i="1"/>
  <c r="W701" i="1"/>
  <c r="W700" i="1" s="1"/>
  <c r="V701" i="1"/>
  <c r="V700" i="1" s="1"/>
  <c r="U701" i="1"/>
  <c r="U700" i="1" s="1"/>
  <c r="T701" i="1"/>
  <c r="T700" i="1" s="1"/>
  <c r="S701" i="1"/>
  <c r="S700" i="1" s="1"/>
  <c r="R701" i="1"/>
  <c r="R700" i="1" s="1"/>
  <c r="Q701" i="1"/>
  <c r="Q700" i="1" s="1"/>
  <c r="P701" i="1"/>
  <c r="P700" i="1" s="1"/>
  <c r="O701" i="1"/>
  <c r="O700" i="1" s="1"/>
  <c r="N701" i="1"/>
  <c r="N700" i="1" s="1"/>
  <c r="M701" i="1"/>
  <c r="M700" i="1" s="1"/>
  <c r="L701" i="1"/>
  <c r="L700" i="1" s="1"/>
  <c r="K701" i="1"/>
  <c r="K700" i="1" s="1"/>
  <c r="J701" i="1"/>
  <c r="J700" i="1" s="1"/>
  <c r="I701" i="1"/>
  <c r="I700" i="1" s="1"/>
  <c r="H701" i="1"/>
  <c r="H700" i="1" s="1"/>
  <c r="G701" i="1"/>
  <c r="G700" i="1" s="1"/>
  <c r="F701" i="1"/>
  <c r="F700" i="1" s="1"/>
  <c r="W699" i="1"/>
  <c r="W698" i="1" s="1"/>
  <c r="V699" i="1"/>
  <c r="V698" i="1" s="1"/>
  <c r="U699" i="1"/>
  <c r="U698" i="1" s="1"/>
  <c r="T699" i="1"/>
  <c r="T698" i="1" s="1"/>
  <c r="S699" i="1"/>
  <c r="S698" i="1" s="1"/>
  <c r="R699" i="1"/>
  <c r="R698" i="1" s="1"/>
  <c r="Q699" i="1"/>
  <c r="Q698" i="1" s="1"/>
  <c r="P699" i="1"/>
  <c r="P698" i="1" s="1"/>
  <c r="O699" i="1"/>
  <c r="O698" i="1" s="1"/>
  <c r="N699" i="1"/>
  <c r="N698" i="1" s="1"/>
  <c r="M699" i="1"/>
  <c r="M698" i="1" s="1"/>
  <c r="L699" i="1"/>
  <c r="L698" i="1" s="1"/>
  <c r="K699" i="1"/>
  <c r="K698" i="1" s="1"/>
  <c r="J699" i="1"/>
  <c r="J698" i="1" s="1"/>
  <c r="I699" i="1"/>
  <c r="I698" i="1" s="1"/>
  <c r="H699" i="1"/>
  <c r="H698" i="1" s="1"/>
  <c r="G699" i="1"/>
  <c r="G698" i="1" s="1"/>
  <c r="F699" i="1"/>
  <c r="F698" i="1" s="1"/>
  <c r="W697" i="1"/>
  <c r="W696" i="1" s="1"/>
  <c r="V697" i="1"/>
  <c r="V696" i="1" s="1"/>
  <c r="U697" i="1"/>
  <c r="U696" i="1" s="1"/>
  <c r="T697" i="1"/>
  <c r="S697" i="1"/>
  <c r="S696" i="1" s="1"/>
  <c r="R697" i="1"/>
  <c r="R696" i="1" s="1"/>
  <c r="Q697" i="1"/>
  <c r="Q696" i="1" s="1"/>
  <c r="P697" i="1"/>
  <c r="P696" i="1" s="1"/>
  <c r="O697" i="1"/>
  <c r="O696" i="1" s="1"/>
  <c r="N697" i="1"/>
  <c r="N696" i="1" s="1"/>
  <c r="M697" i="1"/>
  <c r="M696" i="1" s="1"/>
  <c r="L697" i="1"/>
  <c r="L696" i="1" s="1"/>
  <c r="K697" i="1"/>
  <c r="K696" i="1" s="1"/>
  <c r="J697" i="1"/>
  <c r="I697" i="1"/>
  <c r="I696" i="1" s="1"/>
  <c r="H697" i="1"/>
  <c r="G697" i="1"/>
  <c r="G696" i="1" s="1"/>
  <c r="F697" i="1"/>
  <c r="F696" i="1" s="1"/>
  <c r="T696" i="1"/>
  <c r="J696" i="1"/>
  <c r="H696" i="1"/>
  <c r="W695" i="1"/>
  <c r="W694" i="1" s="1"/>
  <c r="V695" i="1"/>
  <c r="V694" i="1" s="1"/>
  <c r="U695" i="1"/>
  <c r="U694" i="1" s="1"/>
  <c r="T695" i="1"/>
  <c r="T694" i="1" s="1"/>
  <c r="S695" i="1"/>
  <c r="S694" i="1" s="1"/>
  <c r="R695" i="1"/>
  <c r="R694" i="1" s="1"/>
  <c r="Q695" i="1"/>
  <c r="Q694" i="1" s="1"/>
  <c r="P695" i="1"/>
  <c r="P694" i="1" s="1"/>
  <c r="O695" i="1"/>
  <c r="O694" i="1" s="1"/>
  <c r="N695" i="1"/>
  <c r="N694" i="1" s="1"/>
  <c r="M695" i="1"/>
  <c r="M694" i="1" s="1"/>
  <c r="L695" i="1"/>
  <c r="K695" i="1"/>
  <c r="K694" i="1" s="1"/>
  <c r="J695" i="1"/>
  <c r="J694" i="1" s="1"/>
  <c r="I695" i="1"/>
  <c r="I694" i="1" s="1"/>
  <c r="H695" i="1"/>
  <c r="H694" i="1" s="1"/>
  <c r="G695" i="1"/>
  <c r="G694" i="1" s="1"/>
  <c r="F695" i="1"/>
  <c r="L694" i="1"/>
  <c r="F694" i="1"/>
  <c r="W693" i="1"/>
  <c r="W692" i="1" s="1"/>
  <c r="V693" i="1"/>
  <c r="V692" i="1" s="1"/>
  <c r="U693" i="1"/>
  <c r="U692" i="1" s="1"/>
  <c r="T693" i="1"/>
  <c r="T692" i="1" s="1"/>
  <c r="S693" i="1"/>
  <c r="S692" i="1" s="1"/>
  <c r="R693" i="1"/>
  <c r="R692" i="1" s="1"/>
  <c r="Q693" i="1"/>
  <c r="Q692" i="1" s="1"/>
  <c r="P693" i="1"/>
  <c r="P692" i="1" s="1"/>
  <c r="O693" i="1"/>
  <c r="O692" i="1" s="1"/>
  <c r="N693" i="1"/>
  <c r="N692" i="1" s="1"/>
  <c r="M693" i="1"/>
  <c r="M692" i="1" s="1"/>
  <c r="L693" i="1"/>
  <c r="L692" i="1" s="1"/>
  <c r="K693" i="1"/>
  <c r="K692" i="1" s="1"/>
  <c r="J693" i="1"/>
  <c r="J692" i="1" s="1"/>
  <c r="I693" i="1"/>
  <c r="I692" i="1" s="1"/>
  <c r="H693" i="1"/>
  <c r="H692" i="1" s="1"/>
  <c r="G693" i="1"/>
  <c r="G692" i="1" s="1"/>
  <c r="F693" i="1"/>
  <c r="F692" i="1" s="1"/>
  <c r="W691" i="1"/>
  <c r="W690" i="1" s="1"/>
  <c r="V691" i="1"/>
  <c r="V690" i="1" s="1"/>
  <c r="U691" i="1"/>
  <c r="U690" i="1" s="1"/>
  <c r="T691" i="1"/>
  <c r="S691" i="1"/>
  <c r="S690" i="1" s="1"/>
  <c r="R691" i="1"/>
  <c r="R690" i="1" s="1"/>
  <c r="Q691" i="1"/>
  <c r="Q690" i="1" s="1"/>
  <c r="P691" i="1"/>
  <c r="P690" i="1" s="1"/>
  <c r="O691" i="1"/>
  <c r="O690" i="1" s="1"/>
  <c r="N691" i="1"/>
  <c r="N690" i="1" s="1"/>
  <c r="M691" i="1"/>
  <c r="M690" i="1" s="1"/>
  <c r="L691" i="1"/>
  <c r="L690" i="1" s="1"/>
  <c r="K691" i="1"/>
  <c r="K690" i="1" s="1"/>
  <c r="J691" i="1"/>
  <c r="J690" i="1" s="1"/>
  <c r="I691" i="1"/>
  <c r="I690" i="1" s="1"/>
  <c r="H691" i="1"/>
  <c r="H690" i="1" s="1"/>
  <c r="G691" i="1"/>
  <c r="G690" i="1" s="1"/>
  <c r="F691" i="1"/>
  <c r="F690" i="1" s="1"/>
  <c r="T690" i="1"/>
  <c r="W689" i="1"/>
  <c r="W688" i="1" s="1"/>
  <c r="V689" i="1"/>
  <c r="U689" i="1"/>
  <c r="U688" i="1" s="1"/>
  <c r="T689" i="1"/>
  <c r="T688" i="1" s="1"/>
  <c r="S689" i="1"/>
  <c r="S688" i="1" s="1"/>
  <c r="R689" i="1"/>
  <c r="R688" i="1" s="1"/>
  <c r="Q689" i="1"/>
  <c r="Q688" i="1" s="1"/>
  <c r="P689" i="1"/>
  <c r="P688" i="1" s="1"/>
  <c r="O689" i="1"/>
  <c r="O688" i="1" s="1"/>
  <c r="N689" i="1"/>
  <c r="N688" i="1" s="1"/>
  <c r="M689" i="1"/>
  <c r="M688" i="1" s="1"/>
  <c r="L689" i="1"/>
  <c r="L688" i="1" s="1"/>
  <c r="K689" i="1"/>
  <c r="K688" i="1" s="1"/>
  <c r="J689" i="1"/>
  <c r="I689" i="1"/>
  <c r="I688" i="1" s="1"/>
  <c r="H689" i="1"/>
  <c r="H688" i="1" s="1"/>
  <c r="G689" i="1"/>
  <c r="G688" i="1" s="1"/>
  <c r="F689" i="1"/>
  <c r="F688" i="1" s="1"/>
  <c r="V688" i="1"/>
  <c r="J688" i="1"/>
  <c r="W683" i="1"/>
  <c r="W682" i="1" s="1"/>
  <c r="W681" i="1" s="1"/>
  <c r="W680" i="1" s="1"/>
  <c r="V683" i="1"/>
  <c r="V682" i="1" s="1"/>
  <c r="V681" i="1" s="1"/>
  <c r="V680" i="1" s="1"/>
  <c r="U683" i="1"/>
  <c r="U682" i="1" s="1"/>
  <c r="U681" i="1" s="1"/>
  <c r="U680" i="1" s="1"/>
  <c r="T683" i="1"/>
  <c r="T682" i="1" s="1"/>
  <c r="T681" i="1" s="1"/>
  <c r="T680" i="1" s="1"/>
  <c r="S683" i="1"/>
  <c r="S682" i="1" s="1"/>
  <c r="S681" i="1" s="1"/>
  <c r="S680" i="1" s="1"/>
  <c r="R683" i="1"/>
  <c r="R682" i="1" s="1"/>
  <c r="R681" i="1" s="1"/>
  <c r="R680" i="1" s="1"/>
  <c r="Q683" i="1"/>
  <c r="Q682" i="1" s="1"/>
  <c r="Q681" i="1" s="1"/>
  <c r="Q680" i="1" s="1"/>
  <c r="P683" i="1"/>
  <c r="P682" i="1" s="1"/>
  <c r="P681" i="1" s="1"/>
  <c r="P680" i="1" s="1"/>
  <c r="O683" i="1"/>
  <c r="O682" i="1" s="1"/>
  <c r="O681" i="1" s="1"/>
  <c r="O680" i="1" s="1"/>
  <c r="N683" i="1"/>
  <c r="N682" i="1" s="1"/>
  <c r="N681" i="1" s="1"/>
  <c r="N680" i="1" s="1"/>
  <c r="M683" i="1"/>
  <c r="M682" i="1" s="1"/>
  <c r="L683" i="1"/>
  <c r="L682" i="1" s="1"/>
  <c r="L681" i="1" s="1"/>
  <c r="L680" i="1" s="1"/>
  <c r="K683" i="1"/>
  <c r="K682" i="1" s="1"/>
  <c r="K681" i="1" s="1"/>
  <c r="K680" i="1" s="1"/>
  <c r="J683" i="1"/>
  <c r="J682" i="1" s="1"/>
  <c r="J681" i="1" s="1"/>
  <c r="J680" i="1" s="1"/>
  <c r="I683" i="1"/>
  <c r="I682" i="1" s="1"/>
  <c r="I681" i="1" s="1"/>
  <c r="I680" i="1" s="1"/>
  <c r="H683" i="1"/>
  <c r="H682" i="1" s="1"/>
  <c r="H681" i="1" s="1"/>
  <c r="H680" i="1" s="1"/>
  <c r="G683" i="1"/>
  <c r="G682" i="1" s="1"/>
  <c r="G681" i="1" s="1"/>
  <c r="G680" i="1" s="1"/>
  <c r="F683" i="1"/>
  <c r="F682" i="1" s="1"/>
  <c r="F681" i="1" s="1"/>
  <c r="F680" i="1" s="1"/>
  <c r="M681" i="1"/>
  <c r="M680" i="1" s="1"/>
  <c r="W679" i="1"/>
  <c r="W678" i="1" s="1"/>
  <c r="W677" i="1" s="1"/>
  <c r="V679" i="1"/>
  <c r="V678" i="1" s="1"/>
  <c r="V677" i="1" s="1"/>
  <c r="U679" i="1"/>
  <c r="U678" i="1" s="1"/>
  <c r="U677" i="1" s="1"/>
  <c r="T679" i="1"/>
  <c r="T678" i="1" s="1"/>
  <c r="T677" i="1" s="1"/>
  <c r="S679" i="1"/>
  <c r="S678" i="1" s="1"/>
  <c r="S677" i="1" s="1"/>
  <c r="R679" i="1"/>
  <c r="R678" i="1" s="1"/>
  <c r="R677" i="1" s="1"/>
  <c r="Q679" i="1"/>
  <c r="Q678" i="1" s="1"/>
  <c r="Q677" i="1" s="1"/>
  <c r="P679" i="1"/>
  <c r="P678" i="1" s="1"/>
  <c r="P677" i="1" s="1"/>
  <c r="O679" i="1"/>
  <c r="O678" i="1" s="1"/>
  <c r="O677" i="1" s="1"/>
  <c r="N679" i="1"/>
  <c r="N678" i="1" s="1"/>
  <c r="N677" i="1" s="1"/>
  <c r="M679" i="1"/>
  <c r="M678" i="1" s="1"/>
  <c r="L679" i="1"/>
  <c r="L678" i="1" s="1"/>
  <c r="L677" i="1" s="1"/>
  <c r="K679" i="1"/>
  <c r="K678" i="1" s="1"/>
  <c r="K677" i="1" s="1"/>
  <c r="J679" i="1"/>
  <c r="J678" i="1" s="1"/>
  <c r="J677" i="1" s="1"/>
  <c r="I679" i="1"/>
  <c r="I678" i="1" s="1"/>
  <c r="I677" i="1" s="1"/>
  <c r="H679" i="1"/>
  <c r="H678" i="1" s="1"/>
  <c r="H677" i="1" s="1"/>
  <c r="G679" i="1"/>
  <c r="G678" i="1" s="1"/>
  <c r="G677" i="1" s="1"/>
  <c r="F679" i="1"/>
  <c r="F678" i="1" s="1"/>
  <c r="F677" i="1" s="1"/>
  <c r="M677" i="1"/>
  <c r="W676" i="1"/>
  <c r="W675" i="1" s="1"/>
  <c r="V676" i="1"/>
  <c r="V675" i="1" s="1"/>
  <c r="U676" i="1"/>
  <c r="U675" i="1" s="1"/>
  <c r="T676" i="1"/>
  <c r="T675" i="1" s="1"/>
  <c r="S676" i="1"/>
  <c r="R676" i="1"/>
  <c r="R675" i="1" s="1"/>
  <c r="Q676" i="1"/>
  <c r="Q675" i="1" s="1"/>
  <c r="P676" i="1"/>
  <c r="P675" i="1" s="1"/>
  <c r="O676" i="1"/>
  <c r="O675" i="1" s="1"/>
  <c r="N676" i="1"/>
  <c r="N675" i="1" s="1"/>
  <c r="M676" i="1"/>
  <c r="M675" i="1" s="1"/>
  <c r="L676" i="1"/>
  <c r="L675" i="1" s="1"/>
  <c r="K676" i="1"/>
  <c r="K675" i="1" s="1"/>
  <c r="J676" i="1"/>
  <c r="J675" i="1" s="1"/>
  <c r="I676" i="1"/>
  <c r="I675" i="1" s="1"/>
  <c r="H676" i="1"/>
  <c r="G676" i="1"/>
  <c r="F676" i="1"/>
  <c r="F675" i="1" s="1"/>
  <c r="S675" i="1"/>
  <c r="H675" i="1"/>
  <c r="G675" i="1"/>
  <c r="W674" i="1"/>
  <c r="W673" i="1" s="1"/>
  <c r="V674" i="1"/>
  <c r="V673" i="1" s="1"/>
  <c r="U674" i="1"/>
  <c r="U673" i="1" s="1"/>
  <c r="T674" i="1"/>
  <c r="T673" i="1" s="1"/>
  <c r="S674" i="1"/>
  <c r="S673" i="1" s="1"/>
  <c r="R674" i="1"/>
  <c r="R673" i="1" s="1"/>
  <c r="Q674" i="1"/>
  <c r="Q673" i="1" s="1"/>
  <c r="P674" i="1"/>
  <c r="P673" i="1" s="1"/>
  <c r="O674" i="1"/>
  <c r="O673" i="1" s="1"/>
  <c r="N674" i="1"/>
  <c r="N673" i="1" s="1"/>
  <c r="M674" i="1"/>
  <c r="M673" i="1" s="1"/>
  <c r="L674" i="1"/>
  <c r="L673" i="1" s="1"/>
  <c r="K674" i="1"/>
  <c r="K673" i="1" s="1"/>
  <c r="J674" i="1"/>
  <c r="J673" i="1" s="1"/>
  <c r="I674" i="1"/>
  <c r="I673" i="1" s="1"/>
  <c r="H674" i="1"/>
  <c r="H673" i="1" s="1"/>
  <c r="G674" i="1"/>
  <c r="G673" i="1" s="1"/>
  <c r="F674" i="1"/>
  <c r="F673" i="1" s="1"/>
  <c r="W672" i="1"/>
  <c r="W671" i="1" s="1"/>
  <c r="V672" i="1"/>
  <c r="V671" i="1" s="1"/>
  <c r="U672" i="1"/>
  <c r="U671" i="1" s="1"/>
  <c r="T672" i="1"/>
  <c r="T671" i="1" s="1"/>
  <c r="S672" i="1"/>
  <c r="S671" i="1" s="1"/>
  <c r="R672" i="1"/>
  <c r="R671" i="1" s="1"/>
  <c r="Q672" i="1"/>
  <c r="Q671" i="1" s="1"/>
  <c r="P672" i="1"/>
  <c r="P671" i="1" s="1"/>
  <c r="O672" i="1"/>
  <c r="O671" i="1" s="1"/>
  <c r="N672" i="1"/>
  <c r="N671" i="1" s="1"/>
  <c r="M672" i="1"/>
  <c r="M671" i="1" s="1"/>
  <c r="L672" i="1"/>
  <c r="L671" i="1" s="1"/>
  <c r="K672" i="1"/>
  <c r="K671" i="1" s="1"/>
  <c r="J672" i="1"/>
  <c r="J671" i="1" s="1"/>
  <c r="I672" i="1"/>
  <c r="I671" i="1" s="1"/>
  <c r="H672" i="1"/>
  <c r="H671" i="1" s="1"/>
  <c r="G672" i="1"/>
  <c r="G671" i="1" s="1"/>
  <c r="F672" i="1"/>
  <c r="F671" i="1" s="1"/>
  <c r="W670" i="1"/>
  <c r="W669" i="1" s="1"/>
  <c r="V670" i="1"/>
  <c r="V669" i="1" s="1"/>
  <c r="U670" i="1"/>
  <c r="U669" i="1" s="1"/>
  <c r="T670" i="1"/>
  <c r="T669" i="1" s="1"/>
  <c r="S670" i="1"/>
  <c r="S669" i="1" s="1"/>
  <c r="R670" i="1"/>
  <c r="R669" i="1" s="1"/>
  <c r="Q670" i="1"/>
  <c r="Q669" i="1" s="1"/>
  <c r="P670" i="1"/>
  <c r="P669" i="1" s="1"/>
  <c r="O670" i="1"/>
  <c r="O669" i="1" s="1"/>
  <c r="N670" i="1"/>
  <c r="N669" i="1" s="1"/>
  <c r="M670" i="1"/>
  <c r="M669" i="1" s="1"/>
  <c r="L670" i="1"/>
  <c r="L669" i="1" s="1"/>
  <c r="K670" i="1"/>
  <c r="K669" i="1" s="1"/>
  <c r="J670" i="1"/>
  <c r="J669" i="1" s="1"/>
  <c r="I670" i="1"/>
  <c r="I669" i="1" s="1"/>
  <c r="H670" i="1"/>
  <c r="H669" i="1" s="1"/>
  <c r="G670" i="1"/>
  <c r="G669" i="1" s="1"/>
  <c r="F670" i="1"/>
  <c r="F669" i="1" s="1"/>
  <c r="W668" i="1"/>
  <c r="W667" i="1" s="1"/>
  <c r="V668" i="1"/>
  <c r="V667" i="1" s="1"/>
  <c r="U668" i="1"/>
  <c r="U667" i="1" s="1"/>
  <c r="T668" i="1"/>
  <c r="T667" i="1" s="1"/>
  <c r="S668" i="1"/>
  <c r="S667" i="1" s="1"/>
  <c r="R668" i="1"/>
  <c r="R667" i="1" s="1"/>
  <c r="Q668" i="1"/>
  <c r="P668" i="1"/>
  <c r="P667" i="1" s="1"/>
  <c r="O668" i="1"/>
  <c r="O667" i="1" s="1"/>
  <c r="N668" i="1"/>
  <c r="N667" i="1" s="1"/>
  <c r="M668" i="1"/>
  <c r="M667" i="1" s="1"/>
  <c r="L668" i="1"/>
  <c r="K668" i="1"/>
  <c r="K667" i="1" s="1"/>
  <c r="J668" i="1"/>
  <c r="J667" i="1" s="1"/>
  <c r="I668" i="1"/>
  <c r="I667" i="1" s="1"/>
  <c r="H668" i="1"/>
  <c r="H667" i="1" s="1"/>
  <c r="G668" i="1"/>
  <c r="G667" i="1" s="1"/>
  <c r="F668" i="1"/>
  <c r="F667" i="1" s="1"/>
  <c r="Q667" i="1"/>
  <c r="L667" i="1"/>
  <c r="W666" i="1"/>
  <c r="W665" i="1" s="1"/>
  <c r="V666" i="1"/>
  <c r="V665" i="1" s="1"/>
  <c r="U666" i="1"/>
  <c r="U665" i="1" s="1"/>
  <c r="T666" i="1"/>
  <c r="T665" i="1" s="1"/>
  <c r="S666" i="1"/>
  <c r="S665" i="1" s="1"/>
  <c r="R666" i="1"/>
  <c r="R665" i="1" s="1"/>
  <c r="Q666" i="1"/>
  <c r="Q665" i="1" s="1"/>
  <c r="P666" i="1"/>
  <c r="P665" i="1" s="1"/>
  <c r="O666" i="1"/>
  <c r="O665" i="1" s="1"/>
  <c r="N666" i="1"/>
  <c r="N665" i="1" s="1"/>
  <c r="M666" i="1"/>
  <c r="M665" i="1" s="1"/>
  <c r="L666" i="1"/>
  <c r="L665" i="1" s="1"/>
  <c r="K666" i="1"/>
  <c r="K665" i="1" s="1"/>
  <c r="J666" i="1"/>
  <c r="J665" i="1" s="1"/>
  <c r="I666" i="1"/>
  <c r="I665" i="1" s="1"/>
  <c r="H666" i="1"/>
  <c r="H665" i="1" s="1"/>
  <c r="G666" i="1"/>
  <c r="G665" i="1" s="1"/>
  <c r="F666" i="1"/>
  <c r="F665" i="1" s="1"/>
  <c r="W664" i="1"/>
  <c r="W663" i="1" s="1"/>
  <c r="V664" i="1"/>
  <c r="V663" i="1" s="1"/>
  <c r="U664" i="1"/>
  <c r="T664" i="1"/>
  <c r="T663" i="1" s="1"/>
  <c r="S664" i="1"/>
  <c r="S663" i="1" s="1"/>
  <c r="R664" i="1"/>
  <c r="R663" i="1" s="1"/>
  <c r="Q664" i="1"/>
  <c r="Q663" i="1" s="1"/>
  <c r="P664" i="1"/>
  <c r="O664" i="1"/>
  <c r="N664" i="1"/>
  <c r="N663" i="1" s="1"/>
  <c r="M664" i="1"/>
  <c r="M663" i="1" s="1"/>
  <c r="L664" i="1"/>
  <c r="L663" i="1" s="1"/>
  <c r="K664" i="1"/>
  <c r="K663" i="1" s="1"/>
  <c r="J664" i="1"/>
  <c r="J663" i="1" s="1"/>
  <c r="I664" i="1"/>
  <c r="I663" i="1" s="1"/>
  <c r="H664" i="1"/>
  <c r="H663" i="1" s="1"/>
  <c r="G664" i="1"/>
  <c r="G663" i="1" s="1"/>
  <c r="F664" i="1"/>
  <c r="F663" i="1" s="1"/>
  <c r="U663" i="1"/>
  <c r="P663" i="1"/>
  <c r="O663" i="1"/>
  <c r="W662" i="1"/>
  <c r="W661" i="1" s="1"/>
  <c r="V662" i="1"/>
  <c r="V661" i="1" s="1"/>
  <c r="U662" i="1"/>
  <c r="U661" i="1" s="1"/>
  <c r="T662" i="1"/>
  <c r="T661" i="1" s="1"/>
  <c r="S662" i="1"/>
  <c r="S661" i="1" s="1"/>
  <c r="R662" i="1"/>
  <c r="R661" i="1" s="1"/>
  <c r="Q662" i="1"/>
  <c r="Q661" i="1" s="1"/>
  <c r="P662" i="1"/>
  <c r="P661" i="1" s="1"/>
  <c r="O662" i="1"/>
  <c r="O661" i="1" s="1"/>
  <c r="N662" i="1"/>
  <c r="N661" i="1" s="1"/>
  <c r="M662" i="1"/>
  <c r="M661" i="1" s="1"/>
  <c r="L662" i="1"/>
  <c r="L661" i="1" s="1"/>
  <c r="K662" i="1"/>
  <c r="K661" i="1" s="1"/>
  <c r="J662" i="1"/>
  <c r="J661" i="1" s="1"/>
  <c r="I662" i="1"/>
  <c r="I661" i="1" s="1"/>
  <c r="H662" i="1"/>
  <c r="H661" i="1" s="1"/>
  <c r="G662" i="1"/>
  <c r="G661" i="1" s="1"/>
  <c r="F662" i="1"/>
  <c r="F661" i="1"/>
  <c r="W660" i="1"/>
  <c r="W659" i="1" s="1"/>
  <c r="V660" i="1"/>
  <c r="V659" i="1" s="1"/>
  <c r="U660" i="1"/>
  <c r="U659" i="1" s="1"/>
  <c r="T660" i="1"/>
  <c r="T659" i="1" s="1"/>
  <c r="S660" i="1"/>
  <c r="S659" i="1" s="1"/>
  <c r="R660" i="1"/>
  <c r="R659" i="1" s="1"/>
  <c r="Q660" i="1"/>
  <c r="Q659" i="1" s="1"/>
  <c r="P660" i="1"/>
  <c r="P659" i="1" s="1"/>
  <c r="O660" i="1"/>
  <c r="O659" i="1" s="1"/>
  <c r="N660" i="1"/>
  <c r="N659" i="1" s="1"/>
  <c r="M660" i="1"/>
  <c r="M659" i="1" s="1"/>
  <c r="L660" i="1"/>
  <c r="L659" i="1" s="1"/>
  <c r="K660" i="1"/>
  <c r="K659" i="1" s="1"/>
  <c r="J660" i="1"/>
  <c r="J659" i="1" s="1"/>
  <c r="I660" i="1"/>
  <c r="I659" i="1" s="1"/>
  <c r="H660" i="1"/>
  <c r="H659" i="1" s="1"/>
  <c r="G660" i="1"/>
  <c r="G659" i="1" s="1"/>
  <c r="F660" i="1"/>
  <c r="F659" i="1" s="1"/>
  <c r="W658" i="1"/>
  <c r="W657" i="1" s="1"/>
  <c r="V658" i="1"/>
  <c r="V657" i="1" s="1"/>
  <c r="U658" i="1"/>
  <c r="U657" i="1" s="1"/>
  <c r="T658" i="1"/>
  <c r="T657" i="1" s="1"/>
  <c r="S658" i="1"/>
  <c r="S657" i="1" s="1"/>
  <c r="R658" i="1"/>
  <c r="R657" i="1" s="1"/>
  <c r="Q658" i="1"/>
  <c r="Q657" i="1" s="1"/>
  <c r="P658" i="1"/>
  <c r="P657" i="1" s="1"/>
  <c r="O658" i="1"/>
  <c r="O657" i="1" s="1"/>
  <c r="N658" i="1"/>
  <c r="N657" i="1" s="1"/>
  <c r="M658" i="1"/>
  <c r="L658" i="1"/>
  <c r="L657" i="1" s="1"/>
  <c r="K658" i="1"/>
  <c r="K657" i="1" s="1"/>
  <c r="J658" i="1"/>
  <c r="J657" i="1" s="1"/>
  <c r="I658" i="1"/>
  <c r="I657" i="1" s="1"/>
  <c r="H658" i="1"/>
  <c r="H657" i="1" s="1"/>
  <c r="G658" i="1"/>
  <c r="G657" i="1" s="1"/>
  <c r="F658" i="1"/>
  <c r="F657" i="1" s="1"/>
  <c r="M657" i="1"/>
  <c r="W656" i="1"/>
  <c r="W655" i="1" s="1"/>
  <c r="V656" i="1"/>
  <c r="V655" i="1" s="1"/>
  <c r="U656" i="1"/>
  <c r="U655" i="1" s="1"/>
  <c r="T656" i="1"/>
  <c r="T655" i="1" s="1"/>
  <c r="S656" i="1"/>
  <c r="S655" i="1" s="1"/>
  <c r="R656" i="1"/>
  <c r="R655" i="1" s="1"/>
  <c r="Q656" i="1"/>
  <c r="P656" i="1"/>
  <c r="O656" i="1"/>
  <c r="N656" i="1"/>
  <c r="N655" i="1" s="1"/>
  <c r="M656" i="1"/>
  <c r="M655" i="1" s="1"/>
  <c r="L656" i="1"/>
  <c r="L655" i="1" s="1"/>
  <c r="K656" i="1"/>
  <c r="K655" i="1" s="1"/>
  <c r="J656" i="1"/>
  <c r="J655" i="1" s="1"/>
  <c r="I656" i="1"/>
  <c r="I655" i="1" s="1"/>
  <c r="H656" i="1"/>
  <c r="H655" i="1" s="1"/>
  <c r="G656" i="1"/>
  <c r="G655" i="1" s="1"/>
  <c r="F656" i="1"/>
  <c r="F655" i="1" s="1"/>
  <c r="Q655" i="1"/>
  <c r="P655" i="1"/>
  <c r="O655" i="1"/>
  <c r="W654" i="1"/>
  <c r="W653" i="1" s="1"/>
  <c r="V654" i="1"/>
  <c r="V653" i="1" s="1"/>
  <c r="U654" i="1"/>
  <c r="U653" i="1" s="1"/>
  <c r="T654" i="1"/>
  <c r="T653" i="1" s="1"/>
  <c r="S654" i="1"/>
  <c r="S653" i="1" s="1"/>
  <c r="R654" i="1"/>
  <c r="R653" i="1" s="1"/>
  <c r="Q654" i="1"/>
  <c r="Q653" i="1" s="1"/>
  <c r="P654" i="1"/>
  <c r="P653" i="1" s="1"/>
  <c r="O654" i="1"/>
  <c r="O653" i="1" s="1"/>
  <c r="N654" i="1"/>
  <c r="N653" i="1" s="1"/>
  <c r="M654" i="1"/>
  <c r="M653" i="1" s="1"/>
  <c r="L654" i="1"/>
  <c r="L653" i="1" s="1"/>
  <c r="K654" i="1"/>
  <c r="K653" i="1" s="1"/>
  <c r="J654" i="1"/>
  <c r="J653" i="1" s="1"/>
  <c r="I654" i="1"/>
  <c r="I653" i="1" s="1"/>
  <c r="H654" i="1"/>
  <c r="H653" i="1" s="1"/>
  <c r="G654" i="1"/>
  <c r="G653" i="1" s="1"/>
  <c r="F654" i="1"/>
  <c r="F653" i="1" s="1"/>
  <c r="W647" i="1"/>
  <c r="W646" i="1" s="1"/>
  <c r="W645" i="1" s="1"/>
  <c r="W644" i="1" s="1"/>
  <c r="W643" i="1" s="1"/>
  <c r="V647" i="1"/>
  <c r="V646" i="1" s="1"/>
  <c r="V645" i="1" s="1"/>
  <c r="V644" i="1" s="1"/>
  <c r="V643" i="1" s="1"/>
  <c r="U647" i="1"/>
  <c r="U646" i="1" s="1"/>
  <c r="U645" i="1" s="1"/>
  <c r="U644" i="1" s="1"/>
  <c r="U643" i="1" s="1"/>
  <c r="T647" i="1"/>
  <c r="T646" i="1" s="1"/>
  <c r="T645" i="1" s="1"/>
  <c r="T644" i="1" s="1"/>
  <c r="T643" i="1" s="1"/>
  <c r="S647" i="1"/>
  <c r="S646" i="1" s="1"/>
  <c r="S645" i="1" s="1"/>
  <c r="S644" i="1" s="1"/>
  <c r="S643" i="1" s="1"/>
  <c r="R647" i="1"/>
  <c r="R646" i="1" s="1"/>
  <c r="R645" i="1" s="1"/>
  <c r="R644" i="1" s="1"/>
  <c r="R643" i="1" s="1"/>
  <c r="Q647" i="1"/>
  <c r="Q646" i="1" s="1"/>
  <c r="Q645" i="1" s="1"/>
  <c r="Q644" i="1" s="1"/>
  <c r="Q643" i="1" s="1"/>
  <c r="P647" i="1"/>
  <c r="P646" i="1" s="1"/>
  <c r="P645" i="1" s="1"/>
  <c r="P644" i="1" s="1"/>
  <c r="P643" i="1" s="1"/>
  <c r="O647" i="1"/>
  <c r="O646" i="1" s="1"/>
  <c r="O645" i="1" s="1"/>
  <c r="O644" i="1" s="1"/>
  <c r="O643" i="1" s="1"/>
  <c r="N647" i="1"/>
  <c r="N646" i="1" s="1"/>
  <c r="N645" i="1" s="1"/>
  <c r="N644" i="1" s="1"/>
  <c r="N643" i="1" s="1"/>
  <c r="M647" i="1"/>
  <c r="M646" i="1" s="1"/>
  <c r="M645" i="1" s="1"/>
  <c r="M644" i="1" s="1"/>
  <c r="M643" i="1" s="1"/>
  <c r="L647" i="1"/>
  <c r="L646" i="1" s="1"/>
  <c r="L645" i="1" s="1"/>
  <c r="L644" i="1" s="1"/>
  <c r="L643" i="1" s="1"/>
  <c r="K647" i="1"/>
  <c r="K646" i="1" s="1"/>
  <c r="K645" i="1" s="1"/>
  <c r="K644" i="1" s="1"/>
  <c r="K643" i="1" s="1"/>
  <c r="J647" i="1"/>
  <c r="J646" i="1" s="1"/>
  <c r="J645" i="1" s="1"/>
  <c r="J644" i="1" s="1"/>
  <c r="J643" i="1" s="1"/>
  <c r="I647" i="1"/>
  <c r="I646" i="1" s="1"/>
  <c r="I645" i="1" s="1"/>
  <c r="I644" i="1" s="1"/>
  <c r="I643" i="1" s="1"/>
  <c r="H647" i="1"/>
  <c r="H646" i="1" s="1"/>
  <c r="H645" i="1" s="1"/>
  <c r="H644" i="1" s="1"/>
  <c r="H643" i="1" s="1"/>
  <c r="G647" i="1"/>
  <c r="G646" i="1" s="1"/>
  <c r="G645" i="1" s="1"/>
  <c r="G644" i="1" s="1"/>
  <c r="G643" i="1" s="1"/>
  <c r="F647" i="1"/>
  <c r="F646" i="1" s="1"/>
  <c r="F645" i="1" s="1"/>
  <c r="F644" i="1" s="1"/>
  <c r="F643" i="1" s="1"/>
  <c r="W642" i="1"/>
  <c r="V642" i="1"/>
  <c r="U642" i="1"/>
  <c r="T642" i="1"/>
  <c r="S642" i="1"/>
  <c r="R642" i="1"/>
  <c r="Q642" i="1"/>
  <c r="P642" i="1"/>
  <c r="O642" i="1"/>
  <c r="N642" i="1"/>
  <c r="M642" i="1"/>
  <c r="L642" i="1"/>
  <c r="K642" i="1"/>
  <c r="J642" i="1"/>
  <c r="I642" i="1"/>
  <c r="H642" i="1"/>
  <c r="G642" i="1"/>
  <c r="F642" i="1"/>
  <c r="W641" i="1"/>
  <c r="V641" i="1"/>
  <c r="U641" i="1"/>
  <c r="T641" i="1"/>
  <c r="S641" i="1"/>
  <c r="R641" i="1"/>
  <c r="Q641" i="1"/>
  <c r="P641" i="1"/>
  <c r="O641" i="1"/>
  <c r="N641" i="1"/>
  <c r="M641" i="1"/>
  <c r="L641" i="1"/>
  <c r="K641" i="1"/>
  <c r="J641" i="1"/>
  <c r="I641" i="1"/>
  <c r="H641" i="1"/>
  <c r="G641" i="1"/>
  <c r="F641" i="1"/>
  <c r="O640" i="1"/>
  <c r="O639" i="1" s="1"/>
  <c r="W638" i="1"/>
  <c r="W637" i="1" s="1"/>
  <c r="V638" i="1"/>
  <c r="V637" i="1" s="1"/>
  <c r="U638" i="1"/>
  <c r="U637" i="1" s="1"/>
  <c r="T638" i="1"/>
  <c r="T637" i="1" s="1"/>
  <c r="T634" i="1" s="1"/>
  <c r="S638" i="1"/>
  <c r="S637" i="1" s="1"/>
  <c r="R638" i="1"/>
  <c r="R637" i="1" s="1"/>
  <c r="Q638" i="1"/>
  <c r="Q637" i="1" s="1"/>
  <c r="P638" i="1"/>
  <c r="P637" i="1" s="1"/>
  <c r="O638" i="1"/>
  <c r="O637" i="1" s="1"/>
  <c r="N638" i="1"/>
  <c r="N637" i="1" s="1"/>
  <c r="M638" i="1"/>
  <c r="M637" i="1" s="1"/>
  <c r="L638" i="1"/>
  <c r="L637" i="1" s="1"/>
  <c r="K638" i="1"/>
  <c r="K637" i="1" s="1"/>
  <c r="J638" i="1"/>
  <c r="I638" i="1"/>
  <c r="I637" i="1" s="1"/>
  <c r="H638" i="1"/>
  <c r="H637" i="1" s="1"/>
  <c r="G638" i="1"/>
  <c r="G637" i="1" s="1"/>
  <c r="F638" i="1"/>
  <c r="F637" i="1" s="1"/>
  <c r="J637" i="1"/>
  <c r="W636" i="1"/>
  <c r="W635" i="1" s="1"/>
  <c r="V636" i="1"/>
  <c r="V635" i="1" s="1"/>
  <c r="U636" i="1"/>
  <c r="U635" i="1" s="1"/>
  <c r="T636" i="1"/>
  <c r="T635" i="1" s="1"/>
  <c r="S636" i="1"/>
  <c r="S635" i="1" s="1"/>
  <c r="R636" i="1"/>
  <c r="R635" i="1" s="1"/>
  <c r="Q636" i="1"/>
  <c r="Q635" i="1" s="1"/>
  <c r="P636" i="1"/>
  <c r="P635" i="1" s="1"/>
  <c r="O636" i="1"/>
  <c r="O635" i="1" s="1"/>
  <c r="N636" i="1"/>
  <c r="N635" i="1" s="1"/>
  <c r="M636" i="1"/>
  <c r="M635" i="1" s="1"/>
  <c r="L636" i="1"/>
  <c r="L635" i="1" s="1"/>
  <c r="K636" i="1"/>
  <c r="K635" i="1" s="1"/>
  <c r="J636" i="1"/>
  <c r="J635" i="1" s="1"/>
  <c r="I636" i="1"/>
  <c r="I635" i="1" s="1"/>
  <c r="H636" i="1"/>
  <c r="G636" i="1"/>
  <c r="G635" i="1" s="1"/>
  <c r="F636" i="1"/>
  <c r="F635" i="1" s="1"/>
  <c r="H635" i="1"/>
  <c r="W633" i="1"/>
  <c r="W632" i="1" s="1"/>
  <c r="W631" i="1" s="1"/>
  <c r="V633" i="1"/>
  <c r="V632" i="1" s="1"/>
  <c r="V631" i="1" s="1"/>
  <c r="U633" i="1"/>
  <c r="U632" i="1" s="1"/>
  <c r="U631" i="1" s="1"/>
  <c r="T633" i="1"/>
  <c r="T632" i="1" s="1"/>
  <c r="T631" i="1" s="1"/>
  <c r="S633" i="1"/>
  <c r="S632" i="1" s="1"/>
  <c r="S631" i="1" s="1"/>
  <c r="R633" i="1"/>
  <c r="R632" i="1" s="1"/>
  <c r="R631" i="1" s="1"/>
  <c r="Q633" i="1"/>
  <c r="Q632" i="1" s="1"/>
  <c r="Q631" i="1" s="1"/>
  <c r="P633" i="1"/>
  <c r="P632" i="1" s="1"/>
  <c r="P631" i="1" s="1"/>
  <c r="O633" i="1"/>
  <c r="O632" i="1" s="1"/>
  <c r="O631" i="1" s="1"/>
  <c r="N633" i="1"/>
  <c r="N632" i="1" s="1"/>
  <c r="N631" i="1" s="1"/>
  <c r="M633" i="1"/>
  <c r="M632" i="1" s="1"/>
  <c r="M631" i="1" s="1"/>
  <c r="L633" i="1"/>
  <c r="L632" i="1" s="1"/>
  <c r="L631" i="1" s="1"/>
  <c r="K633" i="1"/>
  <c r="K632" i="1" s="1"/>
  <c r="K631" i="1" s="1"/>
  <c r="J633" i="1"/>
  <c r="J632" i="1" s="1"/>
  <c r="J631" i="1" s="1"/>
  <c r="I633" i="1"/>
  <c r="I632" i="1" s="1"/>
  <c r="I631" i="1" s="1"/>
  <c r="H633" i="1"/>
  <c r="H632" i="1" s="1"/>
  <c r="H631" i="1" s="1"/>
  <c r="G633" i="1"/>
  <c r="G632" i="1" s="1"/>
  <c r="G631" i="1" s="1"/>
  <c r="F633" i="1"/>
  <c r="F632" i="1" s="1"/>
  <c r="F631" i="1" s="1"/>
  <c r="W630" i="1"/>
  <c r="W629" i="1" s="1"/>
  <c r="W628" i="1" s="1"/>
  <c r="V630" i="1"/>
  <c r="U630" i="1"/>
  <c r="U629" i="1" s="1"/>
  <c r="U628" i="1" s="1"/>
  <c r="T630" i="1"/>
  <c r="T629" i="1" s="1"/>
  <c r="T628" i="1" s="1"/>
  <c r="S630" i="1"/>
  <c r="S629" i="1" s="1"/>
  <c r="S628" i="1" s="1"/>
  <c r="R630" i="1"/>
  <c r="R629" i="1" s="1"/>
  <c r="R628" i="1" s="1"/>
  <c r="Q630" i="1"/>
  <c r="Q629" i="1" s="1"/>
  <c r="Q628" i="1" s="1"/>
  <c r="P630" i="1"/>
  <c r="P629" i="1" s="1"/>
  <c r="P628" i="1" s="1"/>
  <c r="O630" i="1"/>
  <c r="O629" i="1" s="1"/>
  <c r="O628" i="1" s="1"/>
  <c r="N630" i="1"/>
  <c r="N629" i="1" s="1"/>
  <c r="N628" i="1" s="1"/>
  <c r="M630" i="1"/>
  <c r="M629" i="1" s="1"/>
  <c r="M628" i="1" s="1"/>
  <c r="L630" i="1"/>
  <c r="L629" i="1" s="1"/>
  <c r="L628" i="1" s="1"/>
  <c r="K630" i="1"/>
  <c r="K629" i="1" s="1"/>
  <c r="K628" i="1" s="1"/>
  <c r="J630" i="1"/>
  <c r="I630" i="1"/>
  <c r="I629" i="1" s="1"/>
  <c r="I628" i="1" s="1"/>
  <c r="H630" i="1"/>
  <c r="H629" i="1" s="1"/>
  <c r="H628" i="1" s="1"/>
  <c r="G630" i="1"/>
  <c r="G629" i="1" s="1"/>
  <c r="G628" i="1" s="1"/>
  <c r="F630" i="1"/>
  <c r="F629" i="1" s="1"/>
  <c r="F628" i="1" s="1"/>
  <c r="V629" i="1"/>
  <c r="V628" i="1" s="1"/>
  <c r="J629" i="1"/>
  <c r="J628" i="1" s="1"/>
  <c r="W623" i="1"/>
  <c r="V623" i="1"/>
  <c r="U623" i="1"/>
  <c r="T623" i="1"/>
  <c r="S623" i="1"/>
  <c r="R623" i="1"/>
  <c r="Q623" i="1"/>
  <c r="P623" i="1"/>
  <c r="O623" i="1"/>
  <c r="O621" i="1" s="1"/>
  <c r="N623" i="1"/>
  <c r="M623" i="1"/>
  <c r="L623" i="1"/>
  <c r="K623" i="1"/>
  <c r="J623" i="1"/>
  <c r="I623" i="1"/>
  <c r="H623" i="1"/>
  <c r="G623" i="1"/>
  <c r="F623" i="1"/>
  <c r="W622" i="1"/>
  <c r="W621" i="1" s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F622" i="1"/>
  <c r="W620" i="1"/>
  <c r="W619" i="1" s="1"/>
  <c r="V620" i="1"/>
  <c r="V619" i="1" s="1"/>
  <c r="U620" i="1"/>
  <c r="U619" i="1" s="1"/>
  <c r="T620" i="1"/>
  <c r="T619" i="1" s="1"/>
  <c r="S620" i="1"/>
  <c r="S619" i="1" s="1"/>
  <c r="R620" i="1"/>
  <c r="R619" i="1" s="1"/>
  <c r="Q620" i="1"/>
  <c r="Q619" i="1" s="1"/>
  <c r="P620" i="1"/>
  <c r="P619" i="1" s="1"/>
  <c r="O620" i="1"/>
  <c r="N620" i="1"/>
  <c r="N619" i="1" s="1"/>
  <c r="M620" i="1"/>
  <c r="M619" i="1" s="1"/>
  <c r="L620" i="1"/>
  <c r="L619" i="1" s="1"/>
  <c r="K620" i="1"/>
  <c r="J620" i="1"/>
  <c r="J619" i="1" s="1"/>
  <c r="I620" i="1"/>
  <c r="I619" i="1" s="1"/>
  <c r="H620" i="1"/>
  <c r="H619" i="1" s="1"/>
  <c r="G620" i="1"/>
  <c r="G619" i="1" s="1"/>
  <c r="F620" i="1"/>
  <c r="F619" i="1" s="1"/>
  <c r="O619" i="1"/>
  <c r="K619" i="1"/>
  <c r="W617" i="1"/>
  <c r="W616" i="1" s="1"/>
  <c r="W615" i="1" s="1"/>
  <c r="V617" i="1"/>
  <c r="U617" i="1"/>
  <c r="U616" i="1" s="1"/>
  <c r="U615" i="1" s="1"/>
  <c r="T617" i="1"/>
  <c r="T616" i="1" s="1"/>
  <c r="T615" i="1" s="1"/>
  <c r="S617" i="1"/>
  <c r="R617" i="1"/>
  <c r="Q617" i="1"/>
  <c r="Q616" i="1" s="1"/>
  <c r="Q615" i="1" s="1"/>
  <c r="P617" i="1"/>
  <c r="P616" i="1" s="1"/>
  <c r="P615" i="1" s="1"/>
  <c r="O617" i="1"/>
  <c r="O616" i="1" s="1"/>
  <c r="O615" i="1" s="1"/>
  <c r="N617" i="1"/>
  <c r="N616" i="1" s="1"/>
  <c r="N615" i="1" s="1"/>
  <c r="M617" i="1"/>
  <c r="M616" i="1" s="1"/>
  <c r="M615" i="1" s="1"/>
  <c r="L617" i="1"/>
  <c r="L616" i="1" s="1"/>
  <c r="L615" i="1" s="1"/>
  <c r="K617" i="1"/>
  <c r="K616" i="1" s="1"/>
  <c r="K615" i="1" s="1"/>
  <c r="J617" i="1"/>
  <c r="J616" i="1" s="1"/>
  <c r="J615" i="1" s="1"/>
  <c r="I617" i="1"/>
  <c r="I616" i="1" s="1"/>
  <c r="I615" i="1" s="1"/>
  <c r="H617" i="1"/>
  <c r="H616" i="1" s="1"/>
  <c r="H615" i="1" s="1"/>
  <c r="G617" i="1"/>
  <c r="G616" i="1" s="1"/>
  <c r="F617" i="1"/>
  <c r="F616" i="1" s="1"/>
  <c r="F615" i="1" s="1"/>
  <c r="V616" i="1"/>
  <c r="V615" i="1" s="1"/>
  <c r="S616" i="1"/>
  <c r="S615" i="1" s="1"/>
  <c r="R616" i="1"/>
  <c r="R615" i="1" s="1"/>
  <c r="G615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I613" i="1"/>
  <c r="H613" i="1"/>
  <c r="G613" i="1"/>
  <c r="F613" i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W611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W610" i="1"/>
  <c r="V610" i="1"/>
  <c r="U610" i="1"/>
  <c r="T610" i="1"/>
  <c r="S610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F610" i="1"/>
  <c r="W608" i="1"/>
  <c r="W607" i="1" s="1"/>
  <c r="V608" i="1"/>
  <c r="U608" i="1"/>
  <c r="U607" i="1" s="1"/>
  <c r="T608" i="1"/>
  <c r="S608" i="1"/>
  <c r="S607" i="1" s="1"/>
  <c r="R608" i="1"/>
  <c r="R607" i="1" s="1"/>
  <c r="Q608" i="1"/>
  <c r="Q607" i="1" s="1"/>
  <c r="P608" i="1"/>
  <c r="P607" i="1" s="1"/>
  <c r="O608" i="1"/>
  <c r="N608" i="1"/>
  <c r="M608" i="1"/>
  <c r="L608" i="1"/>
  <c r="L607" i="1" s="1"/>
  <c r="K608" i="1"/>
  <c r="K607" i="1" s="1"/>
  <c r="J608" i="1"/>
  <c r="J607" i="1" s="1"/>
  <c r="I608" i="1"/>
  <c r="I607" i="1" s="1"/>
  <c r="H608" i="1"/>
  <c r="H607" i="1" s="1"/>
  <c r="G608" i="1"/>
  <c r="F608" i="1"/>
  <c r="F607" i="1" s="1"/>
  <c r="V607" i="1"/>
  <c r="W602" i="1"/>
  <c r="V602" i="1"/>
  <c r="U602" i="1"/>
  <c r="T602" i="1"/>
  <c r="S602" i="1"/>
  <c r="R602" i="1"/>
  <c r="Q602" i="1"/>
  <c r="P602" i="1"/>
  <c r="P600" i="1" s="1"/>
  <c r="O602" i="1"/>
  <c r="N602" i="1"/>
  <c r="M602" i="1"/>
  <c r="L602" i="1"/>
  <c r="K602" i="1"/>
  <c r="J602" i="1"/>
  <c r="I602" i="1"/>
  <c r="H602" i="1"/>
  <c r="G602" i="1"/>
  <c r="F602" i="1"/>
  <c r="W601" i="1"/>
  <c r="V601" i="1"/>
  <c r="V600" i="1" s="1"/>
  <c r="U601" i="1"/>
  <c r="T601" i="1"/>
  <c r="S601" i="1"/>
  <c r="R601" i="1"/>
  <c r="R600" i="1" s="1"/>
  <c r="Q601" i="1"/>
  <c r="P601" i="1"/>
  <c r="O601" i="1"/>
  <c r="N601" i="1"/>
  <c r="M601" i="1"/>
  <c r="L601" i="1"/>
  <c r="K601" i="1"/>
  <c r="J601" i="1"/>
  <c r="J600" i="1" s="1"/>
  <c r="I601" i="1"/>
  <c r="H601" i="1"/>
  <c r="G601" i="1"/>
  <c r="F601" i="1"/>
  <c r="W599" i="1"/>
  <c r="W598" i="1" s="1"/>
  <c r="V599" i="1"/>
  <c r="V598" i="1" s="1"/>
  <c r="U599" i="1"/>
  <c r="U598" i="1" s="1"/>
  <c r="T599" i="1"/>
  <c r="T598" i="1" s="1"/>
  <c r="S599" i="1"/>
  <c r="S598" i="1" s="1"/>
  <c r="R599" i="1"/>
  <c r="Q599" i="1"/>
  <c r="Q598" i="1" s="1"/>
  <c r="P599" i="1"/>
  <c r="P598" i="1" s="1"/>
  <c r="O599" i="1"/>
  <c r="O598" i="1" s="1"/>
  <c r="N599" i="1"/>
  <c r="N598" i="1" s="1"/>
  <c r="M599" i="1"/>
  <c r="M598" i="1" s="1"/>
  <c r="L599" i="1"/>
  <c r="L598" i="1" s="1"/>
  <c r="K599" i="1"/>
  <c r="K598" i="1" s="1"/>
  <c r="J599" i="1"/>
  <c r="J598" i="1" s="1"/>
  <c r="I599" i="1"/>
  <c r="I598" i="1" s="1"/>
  <c r="H599" i="1"/>
  <c r="H598" i="1" s="1"/>
  <c r="G599" i="1"/>
  <c r="G598" i="1" s="1"/>
  <c r="F599" i="1"/>
  <c r="F598" i="1" s="1"/>
  <c r="R598" i="1"/>
  <c r="W597" i="1"/>
  <c r="W596" i="1" s="1"/>
  <c r="V597" i="1"/>
  <c r="V596" i="1" s="1"/>
  <c r="U597" i="1"/>
  <c r="U596" i="1" s="1"/>
  <c r="T597" i="1"/>
  <c r="T596" i="1" s="1"/>
  <c r="S597" i="1"/>
  <c r="S596" i="1" s="1"/>
  <c r="R597" i="1"/>
  <c r="R596" i="1" s="1"/>
  <c r="Q597" i="1"/>
  <c r="Q596" i="1" s="1"/>
  <c r="P597" i="1"/>
  <c r="P596" i="1" s="1"/>
  <c r="O597" i="1"/>
  <c r="O596" i="1" s="1"/>
  <c r="N597" i="1"/>
  <c r="N596" i="1" s="1"/>
  <c r="M597" i="1"/>
  <c r="M596" i="1" s="1"/>
  <c r="L597" i="1"/>
  <c r="L596" i="1" s="1"/>
  <c r="K597" i="1"/>
  <c r="K596" i="1" s="1"/>
  <c r="J597" i="1"/>
  <c r="J596" i="1" s="1"/>
  <c r="I597" i="1"/>
  <c r="I596" i="1" s="1"/>
  <c r="H597" i="1"/>
  <c r="H596" i="1" s="1"/>
  <c r="G597" i="1"/>
  <c r="G596" i="1" s="1"/>
  <c r="F597" i="1"/>
  <c r="F596" i="1" s="1"/>
  <c r="W594" i="1"/>
  <c r="V594" i="1"/>
  <c r="U594" i="1"/>
  <c r="T594" i="1"/>
  <c r="S594" i="1"/>
  <c r="R594" i="1"/>
  <c r="Q594" i="1"/>
  <c r="P594" i="1"/>
  <c r="O594" i="1"/>
  <c r="N594" i="1"/>
  <c r="M594" i="1"/>
  <c r="L594" i="1"/>
  <c r="K594" i="1"/>
  <c r="J594" i="1"/>
  <c r="I594" i="1"/>
  <c r="H594" i="1"/>
  <c r="G594" i="1"/>
  <c r="F594" i="1"/>
  <c r="W593" i="1"/>
  <c r="V593" i="1"/>
  <c r="U593" i="1"/>
  <c r="T593" i="1"/>
  <c r="S593" i="1"/>
  <c r="R593" i="1"/>
  <c r="Q593" i="1"/>
  <c r="P593" i="1"/>
  <c r="O593" i="1"/>
  <c r="N593" i="1"/>
  <c r="N592" i="1" s="1"/>
  <c r="N591" i="1" s="1"/>
  <c r="M593" i="1"/>
  <c r="L593" i="1"/>
  <c r="K593" i="1"/>
  <c r="J593" i="1"/>
  <c r="I593" i="1"/>
  <c r="H593" i="1"/>
  <c r="G593" i="1"/>
  <c r="F593" i="1"/>
  <c r="S592" i="1"/>
  <c r="S591" i="1" s="1"/>
  <c r="W589" i="1"/>
  <c r="W588" i="1" s="1"/>
  <c r="V589" i="1"/>
  <c r="V588" i="1" s="1"/>
  <c r="U589" i="1"/>
  <c r="U588" i="1" s="1"/>
  <c r="T589" i="1"/>
  <c r="T588" i="1" s="1"/>
  <c r="S589" i="1"/>
  <c r="S588" i="1" s="1"/>
  <c r="R589" i="1"/>
  <c r="Q589" i="1"/>
  <c r="Q588" i="1" s="1"/>
  <c r="P589" i="1"/>
  <c r="P588" i="1" s="1"/>
  <c r="O589" i="1"/>
  <c r="O588" i="1" s="1"/>
  <c r="N589" i="1"/>
  <c r="N588" i="1" s="1"/>
  <c r="M589" i="1"/>
  <c r="M588" i="1" s="1"/>
  <c r="L589" i="1"/>
  <c r="L588" i="1" s="1"/>
  <c r="K589" i="1"/>
  <c r="K588" i="1" s="1"/>
  <c r="J589" i="1"/>
  <c r="J588" i="1" s="1"/>
  <c r="I589" i="1"/>
  <c r="I588" i="1" s="1"/>
  <c r="H589" i="1"/>
  <c r="H588" i="1" s="1"/>
  <c r="G589" i="1"/>
  <c r="G588" i="1" s="1"/>
  <c r="F589" i="1"/>
  <c r="F588" i="1" s="1"/>
  <c r="R588" i="1"/>
  <c r="W587" i="1"/>
  <c r="W586" i="1" s="1"/>
  <c r="V587" i="1"/>
  <c r="U587" i="1"/>
  <c r="U586" i="1" s="1"/>
  <c r="T587" i="1"/>
  <c r="T586" i="1" s="1"/>
  <c r="S587" i="1"/>
  <c r="S586" i="1" s="1"/>
  <c r="R587" i="1"/>
  <c r="R586" i="1" s="1"/>
  <c r="Q587" i="1"/>
  <c r="Q586" i="1" s="1"/>
  <c r="P587" i="1"/>
  <c r="P586" i="1" s="1"/>
  <c r="O587" i="1"/>
  <c r="O586" i="1" s="1"/>
  <c r="N587" i="1"/>
  <c r="N586" i="1" s="1"/>
  <c r="M587" i="1"/>
  <c r="L587" i="1"/>
  <c r="L586" i="1" s="1"/>
  <c r="K587" i="1"/>
  <c r="K586" i="1" s="1"/>
  <c r="J587" i="1"/>
  <c r="J586" i="1" s="1"/>
  <c r="I587" i="1"/>
  <c r="I586" i="1" s="1"/>
  <c r="H587" i="1"/>
  <c r="H586" i="1" s="1"/>
  <c r="G587" i="1"/>
  <c r="G586" i="1" s="1"/>
  <c r="F587" i="1"/>
  <c r="F586" i="1" s="1"/>
  <c r="V586" i="1"/>
  <c r="M586" i="1"/>
  <c r="W585" i="1"/>
  <c r="W584" i="1" s="1"/>
  <c r="V585" i="1"/>
  <c r="V584" i="1" s="1"/>
  <c r="U585" i="1"/>
  <c r="U584" i="1" s="1"/>
  <c r="T585" i="1"/>
  <c r="T584" i="1" s="1"/>
  <c r="S585" i="1"/>
  <c r="S584" i="1" s="1"/>
  <c r="R585" i="1"/>
  <c r="R584" i="1" s="1"/>
  <c r="Q585" i="1"/>
  <c r="Q584" i="1" s="1"/>
  <c r="P585" i="1"/>
  <c r="P584" i="1" s="1"/>
  <c r="O585" i="1"/>
  <c r="O584" i="1" s="1"/>
  <c r="N585" i="1"/>
  <c r="N584" i="1" s="1"/>
  <c r="M585" i="1"/>
  <c r="M584" i="1" s="1"/>
  <c r="L585" i="1"/>
  <c r="L584" i="1" s="1"/>
  <c r="K585" i="1"/>
  <c r="J585" i="1"/>
  <c r="J584" i="1" s="1"/>
  <c r="I585" i="1"/>
  <c r="I584" i="1" s="1"/>
  <c r="H585" i="1"/>
  <c r="H584" i="1" s="1"/>
  <c r="G585" i="1"/>
  <c r="G584" i="1" s="1"/>
  <c r="F585" i="1"/>
  <c r="F584" i="1" s="1"/>
  <c r="K584" i="1"/>
  <c r="W582" i="1"/>
  <c r="W581" i="1" s="1"/>
  <c r="W580" i="1" s="1"/>
  <c r="V582" i="1"/>
  <c r="V581" i="1" s="1"/>
  <c r="V580" i="1" s="1"/>
  <c r="U582" i="1"/>
  <c r="T582" i="1"/>
  <c r="T581" i="1" s="1"/>
  <c r="T580" i="1" s="1"/>
  <c r="S582" i="1"/>
  <c r="S581" i="1" s="1"/>
  <c r="S580" i="1" s="1"/>
  <c r="R582" i="1"/>
  <c r="R581" i="1" s="1"/>
  <c r="R580" i="1" s="1"/>
  <c r="Q582" i="1"/>
  <c r="Q581" i="1" s="1"/>
  <c r="Q580" i="1" s="1"/>
  <c r="P582" i="1"/>
  <c r="P581" i="1" s="1"/>
  <c r="P580" i="1" s="1"/>
  <c r="O582" i="1"/>
  <c r="O581" i="1" s="1"/>
  <c r="O580" i="1" s="1"/>
  <c r="N582" i="1"/>
  <c r="N581" i="1" s="1"/>
  <c r="N580" i="1" s="1"/>
  <c r="M582" i="1"/>
  <c r="M581" i="1" s="1"/>
  <c r="M580" i="1" s="1"/>
  <c r="L582" i="1"/>
  <c r="L581" i="1" s="1"/>
  <c r="L580" i="1" s="1"/>
  <c r="K582" i="1"/>
  <c r="K581" i="1" s="1"/>
  <c r="K580" i="1" s="1"/>
  <c r="J582" i="1"/>
  <c r="J581" i="1" s="1"/>
  <c r="J580" i="1" s="1"/>
  <c r="I582" i="1"/>
  <c r="I581" i="1" s="1"/>
  <c r="I580" i="1" s="1"/>
  <c r="H582" i="1"/>
  <c r="H581" i="1" s="1"/>
  <c r="H580" i="1" s="1"/>
  <c r="G582" i="1"/>
  <c r="G581" i="1" s="1"/>
  <c r="G580" i="1" s="1"/>
  <c r="F582" i="1"/>
  <c r="F581" i="1" s="1"/>
  <c r="F580" i="1" s="1"/>
  <c r="U581" i="1"/>
  <c r="U580" i="1" s="1"/>
  <c r="W579" i="1"/>
  <c r="W578" i="1" s="1"/>
  <c r="V579" i="1"/>
  <c r="V578" i="1" s="1"/>
  <c r="U579" i="1"/>
  <c r="U578" i="1" s="1"/>
  <c r="T579" i="1"/>
  <c r="T578" i="1" s="1"/>
  <c r="S579" i="1"/>
  <c r="S578" i="1" s="1"/>
  <c r="R579" i="1"/>
  <c r="R578" i="1" s="1"/>
  <c r="Q579" i="1"/>
  <c r="Q578" i="1" s="1"/>
  <c r="P579" i="1"/>
  <c r="P578" i="1" s="1"/>
  <c r="O579" i="1"/>
  <c r="O578" i="1" s="1"/>
  <c r="N579" i="1"/>
  <c r="N578" i="1" s="1"/>
  <c r="M579" i="1"/>
  <c r="M578" i="1" s="1"/>
  <c r="L579" i="1"/>
  <c r="L578" i="1" s="1"/>
  <c r="K579" i="1"/>
  <c r="K578" i="1" s="1"/>
  <c r="J579" i="1"/>
  <c r="J578" i="1" s="1"/>
  <c r="I579" i="1"/>
  <c r="I578" i="1" s="1"/>
  <c r="H579" i="1"/>
  <c r="H578" i="1" s="1"/>
  <c r="G579" i="1"/>
  <c r="G578" i="1" s="1"/>
  <c r="F579" i="1"/>
  <c r="F578" i="1" s="1"/>
  <c r="W577" i="1"/>
  <c r="W576" i="1" s="1"/>
  <c r="V577" i="1"/>
  <c r="V576" i="1" s="1"/>
  <c r="U577" i="1"/>
  <c r="U576" i="1" s="1"/>
  <c r="T577" i="1"/>
  <c r="T576" i="1" s="1"/>
  <c r="S577" i="1"/>
  <c r="S576" i="1" s="1"/>
  <c r="R577" i="1"/>
  <c r="R576" i="1" s="1"/>
  <c r="Q577" i="1"/>
  <c r="Q576" i="1" s="1"/>
  <c r="P577" i="1"/>
  <c r="P576" i="1" s="1"/>
  <c r="O577" i="1"/>
  <c r="O576" i="1" s="1"/>
  <c r="N577" i="1"/>
  <c r="M577" i="1"/>
  <c r="M576" i="1" s="1"/>
  <c r="L577" i="1"/>
  <c r="L576" i="1" s="1"/>
  <c r="K577" i="1"/>
  <c r="K576" i="1" s="1"/>
  <c r="J577" i="1"/>
  <c r="J576" i="1" s="1"/>
  <c r="I577" i="1"/>
  <c r="I576" i="1" s="1"/>
  <c r="H577" i="1"/>
  <c r="H576" i="1" s="1"/>
  <c r="G577" i="1"/>
  <c r="G576" i="1" s="1"/>
  <c r="F577" i="1"/>
  <c r="F576" i="1" s="1"/>
  <c r="N576" i="1"/>
  <c r="W575" i="1"/>
  <c r="W574" i="1" s="1"/>
  <c r="V575" i="1"/>
  <c r="V574" i="1" s="1"/>
  <c r="U575" i="1"/>
  <c r="U574" i="1" s="1"/>
  <c r="T575" i="1"/>
  <c r="T574" i="1" s="1"/>
  <c r="S575" i="1"/>
  <c r="S574" i="1" s="1"/>
  <c r="R575" i="1"/>
  <c r="R574" i="1" s="1"/>
  <c r="Q575" i="1"/>
  <c r="Q574" i="1" s="1"/>
  <c r="P575" i="1"/>
  <c r="P574" i="1" s="1"/>
  <c r="O575" i="1"/>
  <c r="O574" i="1" s="1"/>
  <c r="N575" i="1"/>
  <c r="N574" i="1" s="1"/>
  <c r="M575" i="1"/>
  <c r="L575" i="1"/>
  <c r="L574" i="1" s="1"/>
  <c r="K575" i="1"/>
  <c r="K574" i="1" s="1"/>
  <c r="J575" i="1"/>
  <c r="J574" i="1" s="1"/>
  <c r="I575" i="1"/>
  <c r="I574" i="1" s="1"/>
  <c r="H575" i="1"/>
  <c r="H574" i="1" s="1"/>
  <c r="G575" i="1"/>
  <c r="G574" i="1" s="1"/>
  <c r="F575" i="1"/>
  <c r="F574" i="1" s="1"/>
  <c r="M574" i="1"/>
  <c r="W572" i="1"/>
  <c r="W571" i="1" s="1"/>
  <c r="W570" i="1" s="1"/>
  <c r="V572" i="1"/>
  <c r="V571" i="1" s="1"/>
  <c r="V570" i="1" s="1"/>
  <c r="U572" i="1"/>
  <c r="U571" i="1" s="1"/>
  <c r="U570" i="1" s="1"/>
  <c r="T572" i="1"/>
  <c r="T571" i="1" s="1"/>
  <c r="T570" i="1" s="1"/>
  <c r="S572" i="1"/>
  <c r="S571" i="1" s="1"/>
  <c r="S570" i="1" s="1"/>
  <c r="R572" i="1"/>
  <c r="R571" i="1" s="1"/>
  <c r="R570" i="1" s="1"/>
  <c r="Q572" i="1"/>
  <c r="P572" i="1"/>
  <c r="O572" i="1"/>
  <c r="O571" i="1" s="1"/>
  <c r="O570" i="1" s="1"/>
  <c r="N572" i="1"/>
  <c r="N571" i="1" s="1"/>
  <c r="N570" i="1" s="1"/>
  <c r="M572" i="1"/>
  <c r="M571" i="1" s="1"/>
  <c r="M570" i="1" s="1"/>
  <c r="L572" i="1"/>
  <c r="L571" i="1" s="1"/>
  <c r="L570" i="1" s="1"/>
  <c r="K572" i="1"/>
  <c r="K571" i="1" s="1"/>
  <c r="K570" i="1" s="1"/>
  <c r="J572" i="1"/>
  <c r="J571" i="1" s="1"/>
  <c r="J570" i="1" s="1"/>
  <c r="I572" i="1"/>
  <c r="I571" i="1" s="1"/>
  <c r="I570" i="1" s="1"/>
  <c r="H572" i="1"/>
  <c r="H571" i="1" s="1"/>
  <c r="H570" i="1" s="1"/>
  <c r="G572" i="1"/>
  <c r="G571" i="1" s="1"/>
  <c r="G570" i="1" s="1"/>
  <c r="F572" i="1"/>
  <c r="F571" i="1" s="1"/>
  <c r="F570" i="1" s="1"/>
  <c r="Q571" i="1"/>
  <c r="Q570" i="1" s="1"/>
  <c r="P571" i="1"/>
  <c r="P570" i="1" s="1"/>
  <c r="W569" i="1"/>
  <c r="W568" i="1" s="1"/>
  <c r="W567" i="1" s="1"/>
  <c r="V569" i="1"/>
  <c r="V568" i="1" s="1"/>
  <c r="U569" i="1"/>
  <c r="U568" i="1" s="1"/>
  <c r="U567" i="1" s="1"/>
  <c r="T569" i="1"/>
  <c r="T568" i="1" s="1"/>
  <c r="T567" i="1" s="1"/>
  <c r="S569" i="1"/>
  <c r="S568" i="1" s="1"/>
  <c r="S567" i="1" s="1"/>
  <c r="R569" i="1"/>
  <c r="R568" i="1" s="1"/>
  <c r="R567" i="1" s="1"/>
  <c r="Q569" i="1"/>
  <c r="Q568" i="1" s="1"/>
  <c r="Q567" i="1" s="1"/>
  <c r="P569" i="1"/>
  <c r="P568" i="1" s="1"/>
  <c r="P567" i="1" s="1"/>
  <c r="O569" i="1"/>
  <c r="O568" i="1" s="1"/>
  <c r="O567" i="1" s="1"/>
  <c r="N569" i="1"/>
  <c r="N568" i="1" s="1"/>
  <c r="N567" i="1" s="1"/>
  <c r="M569" i="1"/>
  <c r="M568" i="1" s="1"/>
  <c r="M567" i="1" s="1"/>
  <c r="L569" i="1"/>
  <c r="L568" i="1" s="1"/>
  <c r="L567" i="1" s="1"/>
  <c r="K569" i="1"/>
  <c r="K568" i="1" s="1"/>
  <c r="K567" i="1" s="1"/>
  <c r="J569" i="1"/>
  <c r="J568" i="1" s="1"/>
  <c r="J567" i="1" s="1"/>
  <c r="I569" i="1"/>
  <c r="I568" i="1" s="1"/>
  <c r="I567" i="1" s="1"/>
  <c r="H569" i="1"/>
  <c r="H568" i="1" s="1"/>
  <c r="H567" i="1" s="1"/>
  <c r="G569" i="1"/>
  <c r="G568" i="1" s="1"/>
  <c r="G567" i="1" s="1"/>
  <c r="F569" i="1"/>
  <c r="F568" i="1" s="1"/>
  <c r="F567" i="1" s="1"/>
  <c r="V567" i="1"/>
  <c r="W565" i="1"/>
  <c r="W564" i="1" s="1"/>
  <c r="W563" i="1" s="1"/>
  <c r="V565" i="1"/>
  <c r="V564" i="1" s="1"/>
  <c r="V563" i="1" s="1"/>
  <c r="U565" i="1"/>
  <c r="U564" i="1" s="1"/>
  <c r="U563" i="1" s="1"/>
  <c r="T565" i="1"/>
  <c r="T564" i="1" s="1"/>
  <c r="T563" i="1" s="1"/>
  <c r="S565" i="1"/>
  <c r="S564" i="1" s="1"/>
  <c r="S563" i="1" s="1"/>
  <c r="R565" i="1"/>
  <c r="R564" i="1" s="1"/>
  <c r="R563" i="1" s="1"/>
  <c r="Q565" i="1"/>
  <c r="Q564" i="1" s="1"/>
  <c r="Q563" i="1" s="1"/>
  <c r="P565" i="1"/>
  <c r="P564" i="1" s="1"/>
  <c r="P563" i="1" s="1"/>
  <c r="O565" i="1"/>
  <c r="O564" i="1" s="1"/>
  <c r="O563" i="1" s="1"/>
  <c r="N565" i="1"/>
  <c r="N564" i="1" s="1"/>
  <c r="N563" i="1" s="1"/>
  <c r="M565" i="1"/>
  <c r="M564" i="1" s="1"/>
  <c r="M563" i="1" s="1"/>
  <c r="L565" i="1"/>
  <c r="L564" i="1" s="1"/>
  <c r="L563" i="1" s="1"/>
  <c r="K565" i="1"/>
  <c r="K564" i="1" s="1"/>
  <c r="K563" i="1" s="1"/>
  <c r="J565" i="1"/>
  <c r="J564" i="1" s="1"/>
  <c r="J563" i="1" s="1"/>
  <c r="I565" i="1"/>
  <c r="I564" i="1" s="1"/>
  <c r="I563" i="1" s="1"/>
  <c r="H565" i="1"/>
  <c r="H564" i="1" s="1"/>
  <c r="H563" i="1" s="1"/>
  <c r="G565" i="1"/>
  <c r="G564" i="1" s="1"/>
  <c r="G563" i="1" s="1"/>
  <c r="F565" i="1"/>
  <c r="F564" i="1" s="1"/>
  <c r="F563" i="1" s="1"/>
  <c r="W562" i="1"/>
  <c r="W561" i="1" s="1"/>
  <c r="V562" i="1"/>
  <c r="U562" i="1"/>
  <c r="T562" i="1"/>
  <c r="T561" i="1" s="1"/>
  <c r="S562" i="1"/>
  <c r="S561" i="1" s="1"/>
  <c r="R562" i="1"/>
  <c r="R561" i="1" s="1"/>
  <c r="Q562" i="1"/>
  <c r="Q561" i="1" s="1"/>
  <c r="P562" i="1"/>
  <c r="P561" i="1" s="1"/>
  <c r="O562" i="1"/>
  <c r="O561" i="1" s="1"/>
  <c r="N562" i="1"/>
  <c r="N561" i="1" s="1"/>
  <c r="M562" i="1"/>
  <c r="M561" i="1" s="1"/>
  <c r="L562" i="1"/>
  <c r="L561" i="1" s="1"/>
  <c r="K562" i="1"/>
  <c r="K561" i="1" s="1"/>
  <c r="J562" i="1"/>
  <c r="I562" i="1"/>
  <c r="I561" i="1" s="1"/>
  <c r="H562" i="1"/>
  <c r="H561" i="1" s="1"/>
  <c r="G562" i="1"/>
  <c r="G561" i="1" s="1"/>
  <c r="F562" i="1"/>
  <c r="F561" i="1" s="1"/>
  <c r="V561" i="1"/>
  <c r="U561" i="1"/>
  <c r="J561" i="1"/>
  <c r="W560" i="1"/>
  <c r="W559" i="1" s="1"/>
  <c r="V560" i="1"/>
  <c r="V559" i="1" s="1"/>
  <c r="U560" i="1"/>
  <c r="U559" i="1" s="1"/>
  <c r="T560" i="1"/>
  <c r="T559" i="1" s="1"/>
  <c r="S560" i="1"/>
  <c r="S559" i="1" s="1"/>
  <c r="R560" i="1"/>
  <c r="R559" i="1" s="1"/>
  <c r="Q560" i="1"/>
  <c r="P560" i="1"/>
  <c r="O560" i="1"/>
  <c r="O559" i="1" s="1"/>
  <c r="N560" i="1"/>
  <c r="N559" i="1" s="1"/>
  <c r="M560" i="1"/>
  <c r="M559" i="1" s="1"/>
  <c r="L560" i="1"/>
  <c r="L559" i="1" s="1"/>
  <c r="K560" i="1"/>
  <c r="K559" i="1" s="1"/>
  <c r="J560" i="1"/>
  <c r="J559" i="1" s="1"/>
  <c r="I560" i="1"/>
  <c r="H560" i="1"/>
  <c r="G560" i="1"/>
  <c r="G559" i="1" s="1"/>
  <c r="F560" i="1"/>
  <c r="F559" i="1" s="1"/>
  <c r="Q559" i="1"/>
  <c r="P559" i="1"/>
  <c r="I559" i="1"/>
  <c r="H559" i="1"/>
  <c r="W558" i="1"/>
  <c r="W557" i="1" s="1"/>
  <c r="V558" i="1"/>
  <c r="V557" i="1" s="1"/>
  <c r="U558" i="1"/>
  <c r="U557" i="1" s="1"/>
  <c r="T558" i="1"/>
  <c r="S558" i="1"/>
  <c r="S557" i="1" s="1"/>
  <c r="R558" i="1"/>
  <c r="R557" i="1" s="1"/>
  <c r="Q558" i="1"/>
  <c r="Q557" i="1" s="1"/>
  <c r="P558" i="1"/>
  <c r="P557" i="1" s="1"/>
  <c r="O558" i="1"/>
  <c r="O557" i="1" s="1"/>
  <c r="N558" i="1"/>
  <c r="N557" i="1" s="1"/>
  <c r="M558" i="1"/>
  <c r="M557" i="1" s="1"/>
  <c r="L558" i="1"/>
  <c r="L557" i="1" s="1"/>
  <c r="K558" i="1"/>
  <c r="K557" i="1" s="1"/>
  <c r="J558" i="1"/>
  <c r="J557" i="1" s="1"/>
  <c r="I558" i="1"/>
  <c r="I557" i="1" s="1"/>
  <c r="H558" i="1"/>
  <c r="H557" i="1" s="1"/>
  <c r="G558" i="1"/>
  <c r="F558" i="1"/>
  <c r="F557" i="1" s="1"/>
  <c r="T557" i="1"/>
  <c r="G557" i="1"/>
  <c r="W554" i="1"/>
  <c r="W553" i="1" s="1"/>
  <c r="V554" i="1"/>
  <c r="V553" i="1" s="1"/>
  <c r="U554" i="1"/>
  <c r="U553" i="1" s="1"/>
  <c r="T554" i="1"/>
  <c r="T553" i="1" s="1"/>
  <c r="S554" i="1"/>
  <c r="S553" i="1" s="1"/>
  <c r="R554" i="1"/>
  <c r="R553" i="1" s="1"/>
  <c r="Q554" i="1"/>
  <c r="Q553" i="1" s="1"/>
  <c r="P554" i="1"/>
  <c r="P553" i="1" s="1"/>
  <c r="O554" i="1"/>
  <c r="O553" i="1" s="1"/>
  <c r="N554" i="1"/>
  <c r="N553" i="1" s="1"/>
  <c r="M554" i="1"/>
  <c r="M553" i="1" s="1"/>
  <c r="L554" i="1"/>
  <c r="L553" i="1" s="1"/>
  <c r="K554" i="1"/>
  <c r="K553" i="1" s="1"/>
  <c r="J554" i="1"/>
  <c r="J553" i="1" s="1"/>
  <c r="I554" i="1"/>
  <c r="H554" i="1"/>
  <c r="H553" i="1" s="1"/>
  <c r="G554" i="1"/>
  <c r="G553" i="1" s="1"/>
  <c r="F554" i="1"/>
  <c r="F553" i="1" s="1"/>
  <c r="I553" i="1"/>
  <c r="W552" i="1"/>
  <c r="W551" i="1" s="1"/>
  <c r="V552" i="1"/>
  <c r="V551" i="1" s="1"/>
  <c r="U552" i="1"/>
  <c r="U551" i="1" s="1"/>
  <c r="T552" i="1"/>
  <c r="T551" i="1" s="1"/>
  <c r="S552" i="1"/>
  <c r="S551" i="1" s="1"/>
  <c r="R552" i="1"/>
  <c r="R551" i="1" s="1"/>
  <c r="Q552" i="1"/>
  <c r="Q551" i="1" s="1"/>
  <c r="P552" i="1"/>
  <c r="O552" i="1"/>
  <c r="O551" i="1" s="1"/>
  <c r="N552" i="1"/>
  <c r="N551" i="1" s="1"/>
  <c r="M552" i="1"/>
  <c r="M551" i="1" s="1"/>
  <c r="L552" i="1"/>
  <c r="L551" i="1" s="1"/>
  <c r="K552" i="1"/>
  <c r="K551" i="1" s="1"/>
  <c r="J552" i="1"/>
  <c r="J551" i="1" s="1"/>
  <c r="I552" i="1"/>
  <c r="I551" i="1" s="1"/>
  <c r="H552" i="1"/>
  <c r="H551" i="1" s="1"/>
  <c r="G552" i="1"/>
  <c r="G551" i="1" s="1"/>
  <c r="F552" i="1"/>
  <c r="F551" i="1" s="1"/>
  <c r="P551" i="1"/>
  <c r="W550" i="1"/>
  <c r="W549" i="1" s="1"/>
  <c r="V550" i="1"/>
  <c r="V549" i="1" s="1"/>
  <c r="U550" i="1"/>
  <c r="U549" i="1" s="1"/>
  <c r="T550" i="1"/>
  <c r="T549" i="1" s="1"/>
  <c r="S550" i="1"/>
  <c r="S549" i="1" s="1"/>
  <c r="R550" i="1"/>
  <c r="R549" i="1" s="1"/>
  <c r="Q550" i="1"/>
  <c r="Q549" i="1" s="1"/>
  <c r="P550" i="1"/>
  <c r="P549" i="1" s="1"/>
  <c r="O550" i="1"/>
  <c r="O549" i="1" s="1"/>
  <c r="N550" i="1"/>
  <c r="N549" i="1" s="1"/>
  <c r="M550" i="1"/>
  <c r="M549" i="1" s="1"/>
  <c r="L550" i="1"/>
  <c r="L549" i="1" s="1"/>
  <c r="K550" i="1"/>
  <c r="K549" i="1" s="1"/>
  <c r="J550" i="1"/>
  <c r="J549" i="1" s="1"/>
  <c r="I550" i="1"/>
  <c r="I549" i="1" s="1"/>
  <c r="H550" i="1"/>
  <c r="H549" i="1" s="1"/>
  <c r="G550" i="1"/>
  <c r="G549" i="1" s="1"/>
  <c r="F550" i="1"/>
  <c r="F549" i="1" s="1"/>
  <c r="W548" i="1"/>
  <c r="W547" i="1" s="1"/>
  <c r="V548" i="1"/>
  <c r="V547" i="1" s="1"/>
  <c r="U548" i="1"/>
  <c r="U547" i="1" s="1"/>
  <c r="T548" i="1"/>
  <c r="T547" i="1" s="1"/>
  <c r="S548" i="1"/>
  <c r="S547" i="1" s="1"/>
  <c r="R548" i="1"/>
  <c r="Q548" i="1"/>
  <c r="Q547" i="1" s="1"/>
  <c r="P548" i="1"/>
  <c r="P547" i="1" s="1"/>
  <c r="O548" i="1"/>
  <c r="O547" i="1" s="1"/>
  <c r="N548" i="1"/>
  <c r="N547" i="1" s="1"/>
  <c r="M548" i="1"/>
  <c r="M547" i="1" s="1"/>
  <c r="L548" i="1"/>
  <c r="L547" i="1" s="1"/>
  <c r="K548" i="1"/>
  <c r="K547" i="1" s="1"/>
  <c r="J548" i="1"/>
  <c r="J547" i="1" s="1"/>
  <c r="I548" i="1"/>
  <c r="I547" i="1" s="1"/>
  <c r="H548" i="1"/>
  <c r="H547" i="1" s="1"/>
  <c r="G548" i="1"/>
  <c r="G547" i="1" s="1"/>
  <c r="F548" i="1"/>
  <c r="F547" i="1" s="1"/>
  <c r="R547" i="1"/>
  <c r="W546" i="1"/>
  <c r="W545" i="1" s="1"/>
  <c r="V546" i="1"/>
  <c r="V545" i="1" s="1"/>
  <c r="U546" i="1"/>
  <c r="T546" i="1"/>
  <c r="T545" i="1" s="1"/>
  <c r="S546" i="1"/>
  <c r="S545" i="1" s="1"/>
  <c r="R546" i="1"/>
  <c r="R545" i="1" s="1"/>
  <c r="Q546" i="1"/>
  <c r="Q545" i="1" s="1"/>
  <c r="P546" i="1"/>
  <c r="P545" i="1" s="1"/>
  <c r="O546" i="1"/>
  <c r="O545" i="1" s="1"/>
  <c r="N546" i="1"/>
  <c r="N545" i="1" s="1"/>
  <c r="M546" i="1"/>
  <c r="M545" i="1" s="1"/>
  <c r="L546" i="1"/>
  <c r="L545" i="1" s="1"/>
  <c r="K546" i="1"/>
  <c r="K545" i="1" s="1"/>
  <c r="J546" i="1"/>
  <c r="J545" i="1" s="1"/>
  <c r="I546" i="1"/>
  <c r="I545" i="1" s="1"/>
  <c r="H546" i="1"/>
  <c r="H545" i="1" s="1"/>
  <c r="G546" i="1"/>
  <c r="G545" i="1" s="1"/>
  <c r="F546" i="1"/>
  <c r="F545" i="1" s="1"/>
  <c r="U545" i="1"/>
  <c r="W544" i="1"/>
  <c r="W543" i="1" s="1"/>
  <c r="V544" i="1"/>
  <c r="V543" i="1" s="1"/>
  <c r="U544" i="1"/>
  <c r="U543" i="1" s="1"/>
  <c r="T544" i="1"/>
  <c r="T543" i="1" s="1"/>
  <c r="S544" i="1"/>
  <c r="S543" i="1" s="1"/>
  <c r="R544" i="1"/>
  <c r="R543" i="1" s="1"/>
  <c r="Q544" i="1"/>
  <c r="Q543" i="1" s="1"/>
  <c r="P544" i="1"/>
  <c r="O544" i="1"/>
  <c r="O543" i="1" s="1"/>
  <c r="N544" i="1"/>
  <c r="N543" i="1" s="1"/>
  <c r="M544" i="1"/>
  <c r="M543" i="1" s="1"/>
  <c r="L544" i="1"/>
  <c r="L543" i="1" s="1"/>
  <c r="K544" i="1"/>
  <c r="K543" i="1" s="1"/>
  <c r="J544" i="1"/>
  <c r="J543" i="1" s="1"/>
  <c r="I544" i="1"/>
  <c r="I543" i="1" s="1"/>
  <c r="H544" i="1"/>
  <c r="H543" i="1" s="1"/>
  <c r="G544" i="1"/>
  <c r="G543" i="1" s="1"/>
  <c r="F544" i="1"/>
  <c r="F543" i="1" s="1"/>
  <c r="P543" i="1"/>
  <c r="W542" i="1"/>
  <c r="W541" i="1" s="1"/>
  <c r="V542" i="1"/>
  <c r="V541" i="1" s="1"/>
  <c r="U542" i="1"/>
  <c r="U541" i="1" s="1"/>
  <c r="T542" i="1"/>
  <c r="T541" i="1" s="1"/>
  <c r="S542" i="1"/>
  <c r="S541" i="1" s="1"/>
  <c r="R542" i="1"/>
  <c r="R541" i="1" s="1"/>
  <c r="Q542" i="1"/>
  <c r="Q541" i="1" s="1"/>
  <c r="P542" i="1"/>
  <c r="P541" i="1" s="1"/>
  <c r="O542" i="1"/>
  <c r="O541" i="1" s="1"/>
  <c r="N542" i="1"/>
  <c r="N541" i="1" s="1"/>
  <c r="M542" i="1"/>
  <c r="M541" i="1" s="1"/>
  <c r="L542" i="1"/>
  <c r="L541" i="1" s="1"/>
  <c r="K542" i="1"/>
  <c r="K541" i="1" s="1"/>
  <c r="J542" i="1"/>
  <c r="I542" i="1"/>
  <c r="I541" i="1" s="1"/>
  <c r="H542" i="1"/>
  <c r="H541" i="1" s="1"/>
  <c r="G542" i="1"/>
  <c r="G541" i="1" s="1"/>
  <c r="F542" i="1"/>
  <c r="F541" i="1" s="1"/>
  <c r="J541" i="1"/>
  <c r="W539" i="1"/>
  <c r="W538" i="1" s="1"/>
  <c r="V539" i="1"/>
  <c r="V538" i="1" s="1"/>
  <c r="U539" i="1"/>
  <c r="U538" i="1" s="1"/>
  <c r="T539" i="1"/>
  <c r="T538" i="1" s="1"/>
  <c r="S539" i="1"/>
  <c r="S538" i="1" s="1"/>
  <c r="R539" i="1"/>
  <c r="R538" i="1" s="1"/>
  <c r="Q539" i="1"/>
  <c r="Q538" i="1" s="1"/>
  <c r="P539" i="1"/>
  <c r="P538" i="1" s="1"/>
  <c r="O539" i="1"/>
  <c r="O538" i="1" s="1"/>
  <c r="N539" i="1"/>
  <c r="N538" i="1" s="1"/>
  <c r="M539" i="1"/>
  <c r="M538" i="1" s="1"/>
  <c r="L539" i="1"/>
  <c r="L538" i="1" s="1"/>
  <c r="K539" i="1"/>
  <c r="K538" i="1" s="1"/>
  <c r="J539" i="1"/>
  <c r="J538" i="1" s="1"/>
  <c r="I539" i="1"/>
  <c r="I538" i="1" s="1"/>
  <c r="H539" i="1"/>
  <c r="H538" i="1" s="1"/>
  <c r="G539" i="1"/>
  <c r="G538" i="1" s="1"/>
  <c r="F539" i="1"/>
  <c r="F538" i="1" s="1"/>
  <c r="W537" i="1"/>
  <c r="W536" i="1" s="1"/>
  <c r="V537" i="1"/>
  <c r="V536" i="1" s="1"/>
  <c r="U537" i="1"/>
  <c r="U536" i="1" s="1"/>
  <c r="T537" i="1"/>
  <c r="T536" i="1" s="1"/>
  <c r="S537" i="1"/>
  <c r="S536" i="1" s="1"/>
  <c r="R537" i="1"/>
  <c r="R536" i="1" s="1"/>
  <c r="Q537" i="1"/>
  <c r="Q536" i="1" s="1"/>
  <c r="P537" i="1"/>
  <c r="P536" i="1" s="1"/>
  <c r="O537" i="1"/>
  <c r="O536" i="1" s="1"/>
  <c r="N537" i="1"/>
  <c r="N536" i="1" s="1"/>
  <c r="M537" i="1"/>
  <c r="M536" i="1" s="1"/>
  <c r="L537" i="1"/>
  <c r="L536" i="1" s="1"/>
  <c r="K537" i="1"/>
  <c r="K536" i="1" s="1"/>
  <c r="J537" i="1"/>
  <c r="J536" i="1" s="1"/>
  <c r="I537" i="1"/>
  <c r="I536" i="1" s="1"/>
  <c r="H537" i="1"/>
  <c r="H536" i="1" s="1"/>
  <c r="G537" i="1"/>
  <c r="G536" i="1" s="1"/>
  <c r="F537" i="1"/>
  <c r="F536" i="1" s="1"/>
  <c r="W535" i="1"/>
  <c r="W534" i="1" s="1"/>
  <c r="V535" i="1"/>
  <c r="V534" i="1" s="1"/>
  <c r="U535" i="1"/>
  <c r="U534" i="1" s="1"/>
  <c r="T535" i="1"/>
  <c r="T534" i="1" s="1"/>
  <c r="S535" i="1"/>
  <c r="S534" i="1" s="1"/>
  <c r="R535" i="1"/>
  <c r="R534" i="1" s="1"/>
  <c r="Q535" i="1"/>
  <c r="Q534" i="1" s="1"/>
  <c r="P535" i="1"/>
  <c r="P534" i="1" s="1"/>
  <c r="O535" i="1"/>
  <c r="O534" i="1" s="1"/>
  <c r="N535" i="1"/>
  <c r="N534" i="1" s="1"/>
  <c r="M535" i="1"/>
  <c r="M534" i="1" s="1"/>
  <c r="L535" i="1"/>
  <c r="L534" i="1" s="1"/>
  <c r="K535" i="1"/>
  <c r="K534" i="1" s="1"/>
  <c r="J535" i="1"/>
  <c r="J534" i="1" s="1"/>
  <c r="I535" i="1"/>
  <c r="I534" i="1" s="1"/>
  <c r="H535" i="1"/>
  <c r="H534" i="1" s="1"/>
  <c r="G535" i="1"/>
  <c r="G534" i="1" s="1"/>
  <c r="F535" i="1"/>
  <c r="F534" i="1" s="1"/>
  <c r="W533" i="1"/>
  <c r="W532" i="1" s="1"/>
  <c r="V533" i="1"/>
  <c r="V532" i="1" s="1"/>
  <c r="U533" i="1"/>
  <c r="U532" i="1" s="1"/>
  <c r="T533" i="1"/>
  <c r="T532" i="1" s="1"/>
  <c r="S533" i="1"/>
  <c r="S532" i="1" s="1"/>
  <c r="R533" i="1"/>
  <c r="R532" i="1" s="1"/>
  <c r="Q533" i="1"/>
  <c r="Q532" i="1" s="1"/>
  <c r="P533" i="1"/>
  <c r="P532" i="1" s="1"/>
  <c r="O533" i="1"/>
  <c r="O532" i="1" s="1"/>
  <c r="N533" i="1"/>
  <c r="N532" i="1" s="1"/>
  <c r="M533" i="1"/>
  <c r="M532" i="1" s="1"/>
  <c r="L533" i="1"/>
  <c r="L532" i="1" s="1"/>
  <c r="K533" i="1"/>
  <c r="K532" i="1" s="1"/>
  <c r="J533" i="1"/>
  <c r="I533" i="1"/>
  <c r="I532" i="1" s="1"/>
  <c r="H533" i="1"/>
  <c r="H532" i="1" s="1"/>
  <c r="G533" i="1"/>
  <c r="G532" i="1" s="1"/>
  <c r="F533" i="1"/>
  <c r="F532" i="1" s="1"/>
  <c r="J532" i="1"/>
  <c r="W530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I528" i="1" s="1"/>
  <c r="H530" i="1"/>
  <c r="G530" i="1"/>
  <c r="F530" i="1"/>
  <c r="W529" i="1"/>
  <c r="V529" i="1"/>
  <c r="V528" i="1" s="1"/>
  <c r="U529" i="1"/>
  <c r="T529" i="1"/>
  <c r="S529" i="1"/>
  <c r="R529" i="1"/>
  <c r="Q529" i="1"/>
  <c r="P529" i="1"/>
  <c r="O529" i="1"/>
  <c r="N529" i="1"/>
  <c r="N528" i="1" s="1"/>
  <c r="M529" i="1"/>
  <c r="L529" i="1"/>
  <c r="K529" i="1"/>
  <c r="J529" i="1"/>
  <c r="I529" i="1"/>
  <c r="H529" i="1"/>
  <c r="G529" i="1"/>
  <c r="F529" i="1"/>
  <c r="W528" i="1"/>
  <c r="W527" i="1"/>
  <c r="V527" i="1"/>
  <c r="U527" i="1"/>
  <c r="T527" i="1"/>
  <c r="S527" i="1"/>
  <c r="R527" i="1"/>
  <c r="Q527" i="1"/>
  <c r="P527" i="1"/>
  <c r="O527" i="1"/>
  <c r="N527" i="1"/>
  <c r="M527" i="1"/>
  <c r="L527" i="1"/>
  <c r="K527" i="1"/>
  <c r="J527" i="1"/>
  <c r="I527" i="1"/>
  <c r="H527" i="1"/>
  <c r="G527" i="1"/>
  <c r="F527" i="1"/>
  <c r="W526" i="1"/>
  <c r="V526" i="1"/>
  <c r="U526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H526" i="1"/>
  <c r="G526" i="1"/>
  <c r="F526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J524" i="1" s="1"/>
  <c r="I525" i="1"/>
  <c r="H525" i="1"/>
  <c r="G525" i="1"/>
  <c r="F525" i="1"/>
  <c r="W523" i="1"/>
  <c r="W522" i="1" s="1"/>
  <c r="V523" i="1"/>
  <c r="V522" i="1" s="1"/>
  <c r="U523" i="1"/>
  <c r="U522" i="1" s="1"/>
  <c r="T523" i="1"/>
  <c r="T522" i="1" s="1"/>
  <c r="S523" i="1"/>
  <c r="S522" i="1" s="1"/>
  <c r="R523" i="1"/>
  <c r="R522" i="1" s="1"/>
  <c r="Q523" i="1"/>
  <c r="Q522" i="1" s="1"/>
  <c r="P523" i="1"/>
  <c r="P522" i="1" s="1"/>
  <c r="O523" i="1"/>
  <c r="O522" i="1" s="1"/>
  <c r="N523" i="1"/>
  <c r="N522" i="1" s="1"/>
  <c r="M523" i="1"/>
  <c r="M522" i="1" s="1"/>
  <c r="L523" i="1"/>
  <c r="L522" i="1" s="1"/>
  <c r="K523" i="1"/>
  <c r="K522" i="1" s="1"/>
  <c r="J523" i="1"/>
  <c r="J522" i="1" s="1"/>
  <c r="I523" i="1"/>
  <c r="I522" i="1" s="1"/>
  <c r="H523" i="1"/>
  <c r="H522" i="1" s="1"/>
  <c r="G523" i="1"/>
  <c r="G522" i="1" s="1"/>
  <c r="F523" i="1"/>
  <c r="F522" i="1"/>
  <c r="W521" i="1"/>
  <c r="W520" i="1" s="1"/>
  <c r="V521" i="1"/>
  <c r="V520" i="1" s="1"/>
  <c r="U521" i="1"/>
  <c r="U520" i="1" s="1"/>
  <c r="T521" i="1"/>
  <c r="T520" i="1" s="1"/>
  <c r="S521" i="1"/>
  <c r="S520" i="1" s="1"/>
  <c r="R521" i="1"/>
  <c r="R520" i="1" s="1"/>
  <c r="Q521" i="1"/>
  <c r="Q520" i="1" s="1"/>
  <c r="P521" i="1"/>
  <c r="P520" i="1" s="1"/>
  <c r="O521" i="1"/>
  <c r="O520" i="1" s="1"/>
  <c r="N521" i="1"/>
  <c r="N520" i="1" s="1"/>
  <c r="M521" i="1"/>
  <c r="L521" i="1"/>
  <c r="L520" i="1" s="1"/>
  <c r="K521" i="1"/>
  <c r="K520" i="1" s="1"/>
  <c r="J521" i="1"/>
  <c r="J520" i="1" s="1"/>
  <c r="I521" i="1"/>
  <c r="H521" i="1"/>
  <c r="G521" i="1"/>
  <c r="G520" i="1" s="1"/>
  <c r="F521" i="1"/>
  <c r="F520" i="1" s="1"/>
  <c r="M520" i="1"/>
  <c r="I520" i="1"/>
  <c r="H520" i="1"/>
  <c r="W519" i="1"/>
  <c r="W518" i="1" s="1"/>
  <c r="V519" i="1"/>
  <c r="V518" i="1" s="1"/>
  <c r="U519" i="1"/>
  <c r="U518" i="1" s="1"/>
  <c r="T519" i="1"/>
  <c r="T518" i="1" s="1"/>
  <c r="S519" i="1"/>
  <c r="S518" i="1" s="1"/>
  <c r="R519" i="1"/>
  <c r="Q519" i="1"/>
  <c r="Q518" i="1" s="1"/>
  <c r="P519" i="1"/>
  <c r="P518" i="1" s="1"/>
  <c r="O519" i="1"/>
  <c r="O518" i="1" s="1"/>
  <c r="N519" i="1"/>
  <c r="N518" i="1" s="1"/>
  <c r="M519" i="1"/>
  <c r="M518" i="1" s="1"/>
  <c r="L519" i="1"/>
  <c r="L518" i="1" s="1"/>
  <c r="K519" i="1"/>
  <c r="K518" i="1" s="1"/>
  <c r="J519" i="1"/>
  <c r="J518" i="1" s="1"/>
  <c r="I519" i="1"/>
  <c r="I518" i="1" s="1"/>
  <c r="H519" i="1"/>
  <c r="H518" i="1" s="1"/>
  <c r="G519" i="1"/>
  <c r="G518" i="1" s="1"/>
  <c r="F519" i="1"/>
  <c r="F518" i="1" s="1"/>
  <c r="R518" i="1"/>
  <c r="W517" i="1"/>
  <c r="W516" i="1" s="1"/>
  <c r="V517" i="1"/>
  <c r="V516" i="1" s="1"/>
  <c r="U517" i="1"/>
  <c r="U516" i="1" s="1"/>
  <c r="T517" i="1"/>
  <c r="T516" i="1" s="1"/>
  <c r="S517" i="1"/>
  <c r="S516" i="1" s="1"/>
  <c r="R517" i="1"/>
  <c r="R516" i="1" s="1"/>
  <c r="Q517" i="1"/>
  <c r="Q516" i="1" s="1"/>
  <c r="P517" i="1"/>
  <c r="P516" i="1" s="1"/>
  <c r="O517" i="1"/>
  <c r="O516" i="1" s="1"/>
  <c r="N517" i="1"/>
  <c r="N516" i="1" s="1"/>
  <c r="M517" i="1"/>
  <c r="L517" i="1"/>
  <c r="L516" i="1" s="1"/>
  <c r="K517" i="1"/>
  <c r="K516" i="1" s="1"/>
  <c r="J517" i="1"/>
  <c r="I517" i="1"/>
  <c r="I516" i="1" s="1"/>
  <c r="H517" i="1"/>
  <c r="H516" i="1" s="1"/>
  <c r="G517" i="1"/>
  <c r="G516" i="1" s="1"/>
  <c r="F517" i="1"/>
  <c r="F516" i="1" s="1"/>
  <c r="M516" i="1"/>
  <c r="J516" i="1"/>
  <c r="W515" i="1"/>
  <c r="W514" i="1" s="1"/>
  <c r="V515" i="1"/>
  <c r="V514" i="1" s="1"/>
  <c r="U515" i="1"/>
  <c r="U514" i="1" s="1"/>
  <c r="T515" i="1"/>
  <c r="T514" i="1" s="1"/>
  <c r="S515" i="1"/>
  <c r="S514" i="1" s="1"/>
  <c r="R515" i="1"/>
  <c r="R514" i="1" s="1"/>
  <c r="Q515" i="1"/>
  <c r="Q514" i="1" s="1"/>
  <c r="P515" i="1"/>
  <c r="P514" i="1" s="1"/>
  <c r="O515" i="1"/>
  <c r="O514" i="1" s="1"/>
  <c r="N515" i="1"/>
  <c r="N514" i="1" s="1"/>
  <c r="M515" i="1"/>
  <c r="M514" i="1" s="1"/>
  <c r="L515" i="1"/>
  <c r="L514" i="1" s="1"/>
  <c r="K515" i="1"/>
  <c r="K514" i="1" s="1"/>
  <c r="J515" i="1"/>
  <c r="J514" i="1" s="1"/>
  <c r="I515" i="1"/>
  <c r="I514" i="1" s="1"/>
  <c r="H515" i="1"/>
  <c r="H514" i="1" s="1"/>
  <c r="G515" i="1"/>
  <c r="G514" i="1" s="1"/>
  <c r="F515" i="1"/>
  <c r="F514" i="1" s="1"/>
  <c r="W512" i="1"/>
  <c r="W511" i="1" s="1"/>
  <c r="V512" i="1"/>
  <c r="V511" i="1" s="1"/>
  <c r="U512" i="1"/>
  <c r="U511" i="1" s="1"/>
  <c r="T512" i="1"/>
  <c r="T511" i="1" s="1"/>
  <c r="S512" i="1"/>
  <c r="S511" i="1" s="1"/>
  <c r="R512" i="1"/>
  <c r="R511" i="1" s="1"/>
  <c r="Q512" i="1"/>
  <c r="Q511" i="1" s="1"/>
  <c r="P512" i="1"/>
  <c r="P511" i="1" s="1"/>
  <c r="O512" i="1"/>
  <c r="O511" i="1" s="1"/>
  <c r="N512" i="1"/>
  <c r="N511" i="1" s="1"/>
  <c r="M512" i="1"/>
  <c r="M511" i="1" s="1"/>
  <c r="L512" i="1"/>
  <c r="L511" i="1" s="1"/>
  <c r="K512" i="1"/>
  <c r="J512" i="1"/>
  <c r="J511" i="1" s="1"/>
  <c r="I512" i="1"/>
  <c r="I511" i="1" s="1"/>
  <c r="H512" i="1"/>
  <c r="H511" i="1" s="1"/>
  <c r="G512" i="1"/>
  <c r="G511" i="1" s="1"/>
  <c r="F512" i="1"/>
  <c r="F511" i="1" s="1"/>
  <c r="K511" i="1"/>
  <c r="W510" i="1"/>
  <c r="V510" i="1"/>
  <c r="U510" i="1"/>
  <c r="T510" i="1"/>
  <c r="S510" i="1"/>
  <c r="R510" i="1"/>
  <c r="Q510" i="1"/>
  <c r="P510" i="1"/>
  <c r="O510" i="1"/>
  <c r="N510" i="1"/>
  <c r="M510" i="1"/>
  <c r="M508" i="1" s="1"/>
  <c r="L510" i="1"/>
  <c r="K510" i="1"/>
  <c r="J510" i="1"/>
  <c r="I510" i="1"/>
  <c r="H510" i="1"/>
  <c r="G510" i="1"/>
  <c r="F510" i="1"/>
  <c r="W509" i="1"/>
  <c r="V509" i="1"/>
  <c r="U509" i="1"/>
  <c r="T509" i="1"/>
  <c r="S509" i="1"/>
  <c r="S508" i="1" s="1"/>
  <c r="R509" i="1"/>
  <c r="Q509" i="1"/>
  <c r="P509" i="1"/>
  <c r="P508" i="1" s="1"/>
  <c r="O509" i="1"/>
  <c r="O508" i="1" s="1"/>
  <c r="N509" i="1"/>
  <c r="M509" i="1"/>
  <c r="L509" i="1"/>
  <c r="K509" i="1"/>
  <c r="K508" i="1" s="1"/>
  <c r="J509" i="1"/>
  <c r="I509" i="1"/>
  <c r="H509" i="1"/>
  <c r="G509" i="1"/>
  <c r="G508" i="1" s="1"/>
  <c r="F509" i="1"/>
  <c r="W507" i="1"/>
  <c r="W506" i="1" s="1"/>
  <c r="V507" i="1"/>
  <c r="V506" i="1" s="1"/>
  <c r="U507" i="1"/>
  <c r="U506" i="1" s="1"/>
  <c r="T507" i="1"/>
  <c r="T506" i="1" s="1"/>
  <c r="S507" i="1"/>
  <c r="S506" i="1" s="1"/>
  <c r="R507" i="1"/>
  <c r="R506" i="1" s="1"/>
  <c r="Q507" i="1"/>
  <c r="Q506" i="1" s="1"/>
  <c r="P507" i="1"/>
  <c r="O507" i="1"/>
  <c r="O506" i="1" s="1"/>
  <c r="N507" i="1"/>
  <c r="N506" i="1" s="1"/>
  <c r="M507" i="1"/>
  <c r="M506" i="1" s="1"/>
  <c r="L507" i="1"/>
  <c r="L506" i="1" s="1"/>
  <c r="K507" i="1"/>
  <c r="K506" i="1" s="1"/>
  <c r="J507" i="1"/>
  <c r="J506" i="1" s="1"/>
  <c r="I507" i="1"/>
  <c r="I506" i="1" s="1"/>
  <c r="H507" i="1"/>
  <c r="H506" i="1" s="1"/>
  <c r="G507" i="1"/>
  <c r="G506" i="1" s="1"/>
  <c r="F507" i="1"/>
  <c r="F506" i="1" s="1"/>
  <c r="P506" i="1"/>
  <c r="W505" i="1"/>
  <c r="W504" i="1" s="1"/>
  <c r="V505" i="1"/>
  <c r="V504" i="1" s="1"/>
  <c r="U505" i="1"/>
  <c r="U504" i="1" s="1"/>
  <c r="T505" i="1"/>
  <c r="T504" i="1" s="1"/>
  <c r="S505" i="1"/>
  <c r="S504" i="1" s="1"/>
  <c r="R505" i="1"/>
  <c r="R504" i="1" s="1"/>
  <c r="Q505" i="1"/>
  <c r="Q504" i="1" s="1"/>
  <c r="P505" i="1"/>
  <c r="P504" i="1" s="1"/>
  <c r="O505" i="1"/>
  <c r="O504" i="1" s="1"/>
  <c r="N505" i="1"/>
  <c r="N504" i="1" s="1"/>
  <c r="M505" i="1"/>
  <c r="M504" i="1" s="1"/>
  <c r="L505" i="1"/>
  <c r="L504" i="1" s="1"/>
  <c r="K505" i="1"/>
  <c r="K504" i="1" s="1"/>
  <c r="J505" i="1"/>
  <c r="J504" i="1" s="1"/>
  <c r="I505" i="1"/>
  <c r="I504" i="1" s="1"/>
  <c r="H505" i="1"/>
  <c r="H504" i="1" s="1"/>
  <c r="G505" i="1"/>
  <c r="G504" i="1" s="1"/>
  <c r="F505" i="1"/>
  <c r="F504" i="1" s="1"/>
  <c r="W503" i="1"/>
  <c r="W502" i="1" s="1"/>
  <c r="V503" i="1"/>
  <c r="V502" i="1" s="1"/>
  <c r="U503" i="1"/>
  <c r="T503" i="1"/>
  <c r="T502" i="1" s="1"/>
  <c r="S503" i="1"/>
  <c r="S502" i="1" s="1"/>
  <c r="R503" i="1"/>
  <c r="R502" i="1" s="1"/>
  <c r="Q503" i="1"/>
  <c r="Q502" i="1" s="1"/>
  <c r="P503" i="1"/>
  <c r="P502" i="1" s="1"/>
  <c r="O503" i="1"/>
  <c r="O502" i="1" s="1"/>
  <c r="N503" i="1"/>
  <c r="N502" i="1" s="1"/>
  <c r="M503" i="1"/>
  <c r="M502" i="1" s="1"/>
  <c r="L503" i="1"/>
  <c r="L502" i="1" s="1"/>
  <c r="K503" i="1"/>
  <c r="K502" i="1" s="1"/>
  <c r="J503" i="1"/>
  <c r="J502" i="1" s="1"/>
  <c r="I503" i="1"/>
  <c r="I502" i="1" s="1"/>
  <c r="H503" i="1"/>
  <c r="H502" i="1" s="1"/>
  <c r="G503" i="1"/>
  <c r="G502" i="1" s="1"/>
  <c r="F503" i="1"/>
  <c r="F502" i="1" s="1"/>
  <c r="U502" i="1"/>
  <c r="W499" i="1"/>
  <c r="W498" i="1" s="1"/>
  <c r="W497" i="1" s="1"/>
  <c r="V499" i="1"/>
  <c r="V498" i="1" s="1"/>
  <c r="V497" i="1" s="1"/>
  <c r="U499" i="1"/>
  <c r="U498" i="1" s="1"/>
  <c r="U497" i="1" s="1"/>
  <c r="T499" i="1"/>
  <c r="T498" i="1" s="1"/>
  <c r="T497" i="1" s="1"/>
  <c r="S499" i="1"/>
  <c r="S498" i="1" s="1"/>
  <c r="S497" i="1" s="1"/>
  <c r="R499" i="1"/>
  <c r="R498" i="1" s="1"/>
  <c r="R497" i="1" s="1"/>
  <c r="Q499" i="1"/>
  <c r="Q498" i="1" s="1"/>
  <c r="Q497" i="1" s="1"/>
  <c r="P499" i="1"/>
  <c r="P498" i="1" s="1"/>
  <c r="P497" i="1" s="1"/>
  <c r="O499" i="1"/>
  <c r="O498" i="1" s="1"/>
  <c r="O497" i="1" s="1"/>
  <c r="N499" i="1"/>
  <c r="M499" i="1"/>
  <c r="M498" i="1" s="1"/>
  <c r="M497" i="1" s="1"/>
  <c r="L499" i="1"/>
  <c r="L498" i="1" s="1"/>
  <c r="L497" i="1" s="1"/>
  <c r="K499" i="1"/>
  <c r="K498" i="1" s="1"/>
  <c r="K497" i="1" s="1"/>
  <c r="J499" i="1"/>
  <c r="J498" i="1" s="1"/>
  <c r="J497" i="1" s="1"/>
  <c r="I499" i="1"/>
  <c r="I498" i="1" s="1"/>
  <c r="I497" i="1" s="1"/>
  <c r="H499" i="1"/>
  <c r="G499" i="1"/>
  <c r="G498" i="1" s="1"/>
  <c r="G497" i="1" s="1"/>
  <c r="F499" i="1"/>
  <c r="F498" i="1" s="1"/>
  <c r="F497" i="1" s="1"/>
  <c r="N498" i="1"/>
  <c r="N497" i="1" s="1"/>
  <c r="H498" i="1"/>
  <c r="H497" i="1" s="1"/>
  <c r="W496" i="1"/>
  <c r="W495" i="1" s="1"/>
  <c r="V496" i="1"/>
  <c r="V495" i="1" s="1"/>
  <c r="U496" i="1"/>
  <c r="U495" i="1" s="1"/>
  <c r="T496" i="1"/>
  <c r="T495" i="1" s="1"/>
  <c r="S496" i="1"/>
  <c r="S495" i="1" s="1"/>
  <c r="R496" i="1"/>
  <c r="R495" i="1" s="1"/>
  <c r="Q496" i="1"/>
  <c r="Q495" i="1" s="1"/>
  <c r="P496" i="1"/>
  <c r="O496" i="1"/>
  <c r="O495" i="1" s="1"/>
  <c r="N496" i="1"/>
  <c r="N495" i="1" s="1"/>
  <c r="M496" i="1"/>
  <c r="M495" i="1" s="1"/>
  <c r="L496" i="1"/>
  <c r="L495" i="1" s="1"/>
  <c r="K496" i="1"/>
  <c r="K495" i="1" s="1"/>
  <c r="J496" i="1"/>
  <c r="I496" i="1"/>
  <c r="I495" i="1" s="1"/>
  <c r="H496" i="1"/>
  <c r="H495" i="1" s="1"/>
  <c r="G496" i="1"/>
  <c r="G495" i="1" s="1"/>
  <c r="F496" i="1"/>
  <c r="F495" i="1" s="1"/>
  <c r="P495" i="1"/>
  <c r="J495" i="1"/>
  <c r="W494" i="1"/>
  <c r="W493" i="1" s="1"/>
  <c r="V494" i="1"/>
  <c r="V493" i="1" s="1"/>
  <c r="U494" i="1"/>
  <c r="U493" i="1" s="1"/>
  <c r="T494" i="1"/>
  <c r="T493" i="1" s="1"/>
  <c r="S494" i="1"/>
  <c r="S493" i="1" s="1"/>
  <c r="R494" i="1"/>
  <c r="R493" i="1" s="1"/>
  <c r="Q494" i="1"/>
  <c r="Q493" i="1" s="1"/>
  <c r="P494" i="1"/>
  <c r="P493" i="1" s="1"/>
  <c r="O494" i="1"/>
  <c r="O493" i="1" s="1"/>
  <c r="N494" i="1"/>
  <c r="N493" i="1" s="1"/>
  <c r="M494" i="1"/>
  <c r="M493" i="1" s="1"/>
  <c r="L494" i="1"/>
  <c r="L493" i="1" s="1"/>
  <c r="K494" i="1"/>
  <c r="K493" i="1" s="1"/>
  <c r="J494" i="1"/>
  <c r="J493" i="1" s="1"/>
  <c r="I494" i="1"/>
  <c r="I493" i="1" s="1"/>
  <c r="H494" i="1"/>
  <c r="H493" i="1" s="1"/>
  <c r="G494" i="1"/>
  <c r="F494" i="1"/>
  <c r="F493" i="1" s="1"/>
  <c r="G493" i="1"/>
  <c r="W492" i="1"/>
  <c r="W491" i="1" s="1"/>
  <c r="V492" i="1"/>
  <c r="V491" i="1" s="1"/>
  <c r="U492" i="1"/>
  <c r="U491" i="1" s="1"/>
  <c r="T492" i="1"/>
  <c r="T491" i="1" s="1"/>
  <c r="S492" i="1"/>
  <c r="S491" i="1" s="1"/>
  <c r="R492" i="1"/>
  <c r="R491" i="1" s="1"/>
  <c r="Q492" i="1"/>
  <c r="Q491" i="1" s="1"/>
  <c r="P492" i="1"/>
  <c r="P491" i="1" s="1"/>
  <c r="O492" i="1"/>
  <c r="O491" i="1" s="1"/>
  <c r="N492" i="1"/>
  <c r="N491" i="1" s="1"/>
  <c r="M492" i="1"/>
  <c r="M491" i="1" s="1"/>
  <c r="L492" i="1"/>
  <c r="L491" i="1" s="1"/>
  <c r="K492" i="1"/>
  <c r="K491" i="1" s="1"/>
  <c r="J492" i="1"/>
  <c r="J491" i="1" s="1"/>
  <c r="I492" i="1"/>
  <c r="I491" i="1" s="1"/>
  <c r="H492" i="1"/>
  <c r="H491" i="1" s="1"/>
  <c r="G492" i="1"/>
  <c r="G491" i="1" s="1"/>
  <c r="F492" i="1"/>
  <c r="F491" i="1" s="1"/>
  <c r="W490" i="1"/>
  <c r="W489" i="1" s="1"/>
  <c r="V490" i="1"/>
  <c r="V489" i="1" s="1"/>
  <c r="U490" i="1"/>
  <c r="U489" i="1" s="1"/>
  <c r="T490" i="1"/>
  <c r="T489" i="1" s="1"/>
  <c r="S490" i="1"/>
  <c r="S489" i="1" s="1"/>
  <c r="R490" i="1"/>
  <c r="R489" i="1" s="1"/>
  <c r="Q490" i="1"/>
  <c r="Q489" i="1" s="1"/>
  <c r="P490" i="1"/>
  <c r="O490" i="1"/>
  <c r="O489" i="1" s="1"/>
  <c r="N490" i="1"/>
  <c r="N489" i="1" s="1"/>
  <c r="M490" i="1"/>
  <c r="M489" i="1" s="1"/>
  <c r="L490" i="1"/>
  <c r="L489" i="1" s="1"/>
  <c r="K490" i="1"/>
  <c r="K489" i="1" s="1"/>
  <c r="J490" i="1"/>
  <c r="J489" i="1" s="1"/>
  <c r="I490" i="1"/>
  <c r="I489" i="1" s="1"/>
  <c r="H490" i="1"/>
  <c r="H489" i="1" s="1"/>
  <c r="G490" i="1"/>
  <c r="G489" i="1" s="1"/>
  <c r="F490" i="1"/>
  <c r="F489" i="1" s="1"/>
  <c r="P489" i="1"/>
  <c r="W484" i="1"/>
  <c r="V484" i="1"/>
  <c r="U484" i="1"/>
  <c r="T484" i="1"/>
  <c r="S484" i="1"/>
  <c r="R484" i="1"/>
  <c r="Q484" i="1"/>
  <c r="P484" i="1"/>
  <c r="O484" i="1"/>
  <c r="N484" i="1"/>
  <c r="M484" i="1"/>
  <c r="M482" i="1" s="1"/>
  <c r="M481" i="1" s="1"/>
  <c r="M480" i="1" s="1"/>
  <c r="L484" i="1"/>
  <c r="K484" i="1"/>
  <c r="J484" i="1"/>
  <c r="I484" i="1"/>
  <c r="H484" i="1"/>
  <c r="G484" i="1"/>
  <c r="F484" i="1"/>
  <c r="W483" i="1"/>
  <c r="W482" i="1" s="1"/>
  <c r="W481" i="1" s="1"/>
  <c r="W480" i="1" s="1"/>
  <c r="V483" i="1"/>
  <c r="U483" i="1"/>
  <c r="U482" i="1" s="1"/>
  <c r="U481" i="1" s="1"/>
  <c r="U480" i="1" s="1"/>
  <c r="T483" i="1"/>
  <c r="T482" i="1" s="1"/>
  <c r="T481" i="1" s="1"/>
  <c r="T480" i="1" s="1"/>
  <c r="S483" i="1"/>
  <c r="R483" i="1"/>
  <c r="Q483" i="1"/>
  <c r="P483" i="1"/>
  <c r="O483" i="1"/>
  <c r="N483" i="1"/>
  <c r="M483" i="1"/>
  <c r="L483" i="1"/>
  <c r="K483" i="1"/>
  <c r="J483" i="1"/>
  <c r="I483" i="1"/>
  <c r="H483" i="1"/>
  <c r="H482" i="1" s="1"/>
  <c r="H481" i="1" s="1"/>
  <c r="H480" i="1" s="1"/>
  <c r="G483" i="1"/>
  <c r="F483" i="1"/>
  <c r="W479" i="1"/>
  <c r="V479" i="1"/>
  <c r="V478" i="1" s="1"/>
  <c r="V477" i="1" s="1"/>
  <c r="V476" i="1" s="1"/>
  <c r="U479" i="1"/>
  <c r="U478" i="1" s="1"/>
  <c r="U477" i="1" s="1"/>
  <c r="U476" i="1" s="1"/>
  <c r="T479" i="1"/>
  <c r="T478" i="1" s="1"/>
  <c r="T477" i="1" s="1"/>
  <c r="T476" i="1" s="1"/>
  <c r="S479" i="1"/>
  <c r="S478" i="1" s="1"/>
  <c r="S477" i="1" s="1"/>
  <c r="S476" i="1" s="1"/>
  <c r="R479" i="1"/>
  <c r="R478" i="1" s="1"/>
  <c r="R477" i="1" s="1"/>
  <c r="R476" i="1" s="1"/>
  <c r="Q479" i="1"/>
  <c r="Q478" i="1" s="1"/>
  <c r="Q477" i="1" s="1"/>
  <c r="Q476" i="1" s="1"/>
  <c r="P479" i="1"/>
  <c r="P478" i="1" s="1"/>
  <c r="P477" i="1" s="1"/>
  <c r="P476" i="1" s="1"/>
  <c r="O479" i="1"/>
  <c r="O478" i="1" s="1"/>
  <c r="O477" i="1" s="1"/>
  <c r="O476" i="1" s="1"/>
  <c r="N479" i="1"/>
  <c r="N478" i="1" s="1"/>
  <c r="N477" i="1" s="1"/>
  <c r="N476" i="1" s="1"/>
  <c r="M479" i="1"/>
  <c r="M478" i="1" s="1"/>
  <c r="M477" i="1" s="1"/>
  <c r="M476" i="1" s="1"/>
  <c r="L479" i="1"/>
  <c r="L478" i="1" s="1"/>
  <c r="L477" i="1" s="1"/>
  <c r="L476" i="1" s="1"/>
  <c r="K479" i="1"/>
  <c r="K478" i="1" s="1"/>
  <c r="K477" i="1" s="1"/>
  <c r="K476" i="1" s="1"/>
  <c r="J479" i="1"/>
  <c r="J478" i="1" s="1"/>
  <c r="J477" i="1" s="1"/>
  <c r="J476" i="1" s="1"/>
  <c r="I479" i="1"/>
  <c r="I478" i="1" s="1"/>
  <c r="I477" i="1" s="1"/>
  <c r="I476" i="1" s="1"/>
  <c r="H479" i="1"/>
  <c r="H478" i="1" s="1"/>
  <c r="H477" i="1" s="1"/>
  <c r="H476" i="1" s="1"/>
  <c r="G479" i="1"/>
  <c r="G478" i="1" s="1"/>
  <c r="G477" i="1" s="1"/>
  <c r="G476" i="1" s="1"/>
  <c r="F479" i="1"/>
  <c r="F478" i="1" s="1"/>
  <c r="F477" i="1" s="1"/>
  <c r="F476" i="1" s="1"/>
  <c r="W478" i="1"/>
  <c r="W477" i="1" s="1"/>
  <c r="W476" i="1" s="1"/>
  <c r="W475" i="1"/>
  <c r="W474" i="1" s="1"/>
  <c r="W473" i="1" s="1"/>
  <c r="V475" i="1"/>
  <c r="V474" i="1" s="1"/>
  <c r="V473" i="1" s="1"/>
  <c r="U475" i="1"/>
  <c r="U474" i="1" s="1"/>
  <c r="U473" i="1" s="1"/>
  <c r="T475" i="1"/>
  <c r="T474" i="1" s="1"/>
  <c r="T473" i="1" s="1"/>
  <c r="S475" i="1"/>
  <c r="S474" i="1" s="1"/>
  <c r="S473" i="1" s="1"/>
  <c r="R475" i="1"/>
  <c r="R474" i="1" s="1"/>
  <c r="R473" i="1" s="1"/>
  <c r="Q475" i="1"/>
  <c r="Q474" i="1" s="1"/>
  <c r="Q473" i="1" s="1"/>
  <c r="P475" i="1"/>
  <c r="O475" i="1"/>
  <c r="O474" i="1" s="1"/>
  <c r="O473" i="1" s="1"/>
  <c r="N475" i="1"/>
  <c r="N474" i="1" s="1"/>
  <c r="N473" i="1" s="1"/>
  <c r="M475" i="1"/>
  <c r="M474" i="1" s="1"/>
  <c r="M473" i="1" s="1"/>
  <c r="L475" i="1"/>
  <c r="L474" i="1" s="1"/>
  <c r="L473" i="1" s="1"/>
  <c r="K475" i="1"/>
  <c r="K474" i="1" s="1"/>
  <c r="K473" i="1" s="1"/>
  <c r="J475" i="1"/>
  <c r="J474" i="1" s="1"/>
  <c r="J473" i="1" s="1"/>
  <c r="I475" i="1"/>
  <c r="I474" i="1" s="1"/>
  <c r="I473" i="1" s="1"/>
  <c r="H475" i="1"/>
  <c r="H474" i="1" s="1"/>
  <c r="H473" i="1" s="1"/>
  <c r="G475" i="1"/>
  <c r="G474" i="1" s="1"/>
  <c r="G473" i="1" s="1"/>
  <c r="F475" i="1"/>
  <c r="F474" i="1" s="1"/>
  <c r="F473" i="1" s="1"/>
  <c r="P474" i="1"/>
  <c r="P473" i="1" s="1"/>
  <c r="W472" i="1"/>
  <c r="W471" i="1" s="1"/>
  <c r="W470" i="1" s="1"/>
  <c r="V472" i="1"/>
  <c r="V471" i="1" s="1"/>
  <c r="V470" i="1" s="1"/>
  <c r="U472" i="1"/>
  <c r="U471" i="1" s="1"/>
  <c r="U470" i="1" s="1"/>
  <c r="T472" i="1"/>
  <c r="T471" i="1" s="1"/>
  <c r="T470" i="1" s="1"/>
  <c r="S472" i="1"/>
  <c r="S471" i="1" s="1"/>
  <c r="S470" i="1" s="1"/>
  <c r="R472" i="1"/>
  <c r="R471" i="1" s="1"/>
  <c r="R470" i="1" s="1"/>
  <c r="Q472" i="1"/>
  <c r="Q471" i="1" s="1"/>
  <c r="Q470" i="1" s="1"/>
  <c r="P472" i="1"/>
  <c r="P471" i="1" s="1"/>
  <c r="P470" i="1" s="1"/>
  <c r="O472" i="1"/>
  <c r="O471" i="1" s="1"/>
  <c r="O470" i="1" s="1"/>
  <c r="N472" i="1"/>
  <c r="N471" i="1" s="1"/>
  <c r="N470" i="1" s="1"/>
  <c r="M472" i="1"/>
  <c r="M471" i="1" s="1"/>
  <c r="M470" i="1" s="1"/>
  <c r="L472" i="1"/>
  <c r="L471" i="1" s="1"/>
  <c r="L470" i="1" s="1"/>
  <c r="K472" i="1"/>
  <c r="K471" i="1" s="1"/>
  <c r="K470" i="1" s="1"/>
  <c r="J472" i="1"/>
  <c r="J471" i="1" s="1"/>
  <c r="J470" i="1" s="1"/>
  <c r="I472" i="1"/>
  <c r="I471" i="1" s="1"/>
  <c r="I470" i="1" s="1"/>
  <c r="H472" i="1"/>
  <c r="H471" i="1" s="1"/>
  <c r="H470" i="1" s="1"/>
  <c r="G472" i="1"/>
  <c r="G471" i="1" s="1"/>
  <c r="G470" i="1" s="1"/>
  <c r="F472" i="1"/>
  <c r="F471" i="1" s="1"/>
  <c r="F470" i="1" s="1"/>
  <c r="W469" i="1"/>
  <c r="W468" i="1" s="1"/>
  <c r="V469" i="1"/>
  <c r="V468" i="1" s="1"/>
  <c r="U469" i="1"/>
  <c r="U468" i="1" s="1"/>
  <c r="T469" i="1"/>
  <c r="T468" i="1" s="1"/>
  <c r="S469" i="1"/>
  <c r="S468" i="1" s="1"/>
  <c r="R469" i="1"/>
  <c r="R468" i="1" s="1"/>
  <c r="Q469" i="1"/>
  <c r="Q468" i="1" s="1"/>
  <c r="P469" i="1"/>
  <c r="P468" i="1" s="1"/>
  <c r="O469" i="1"/>
  <c r="O468" i="1" s="1"/>
  <c r="N469" i="1"/>
  <c r="M469" i="1"/>
  <c r="M468" i="1" s="1"/>
  <c r="L469" i="1"/>
  <c r="L468" i="1" s="1"/>
  <c r="K469" i="1"/>
  <c r="K468" i="1" s="1"/>
  <c r="J469" i="1"/>
  <c r="J468" i="1" s="1"/>
  <c r="I469" i="1"/>
  <c r="I468" i="1" s="1"/>
  <c r="H469" i="1"/>
  <c r="H468" i="1" s="1"/>
  <c r="G469" i="1"/>
  <c r="G468" i="1" s="1"/>
  <c r="F469" i="1"/>
  <c r="F468" i="1" s="1"/>
  <c r="N468" i="1"/>
  <c r="W467" i="1"/>
  <c r="V467" i="1"/>
  <c r="V466" i="1" s="1"/>
  <c r="U467" i="1"/>
  <c r="T467" i="1"/>
  <c r="T466" i="1" s="1"/>
  <c r="S467" i="1"/>
  <c r="S466" i="1" s="1"/>
  <c r="R467" i="1"/>
  <c r="R466" i="1" s="1"/>
  <c r="Q467" i="1"/>
  <c r="Q466" i="1" s="1"/>
  <c r="P467" i="1"/>
  <c r="P466" i="1" s="1"/>
  <c r="O467" i="1"/>
  <c r="O466" i="1" s="1"/>
  <c r="N467" i="1"/>
  <c r="N466" i="1" s="1"/>
  <c r="M467" i="1"/>
  <c r="L467" i="1"/>
  <c r="L466" i="1" s="1"/>
  <c r="K467" i="1"/>
  <c r="K466" i="1" s="1"/>
  <c r="J467" i="1"/>
  <c r="J466" i="1" s="1"/>
  <c r="I467" i="1"/>
  <c r="I466" i="1" s="1"/>
  <c r="H467" i="1"/>
  <c r="H466" i="1" s="1"/>
  <c r="G467" i="1"/>
  <c r="G466" i="1" s="1"/>
  <c r="F467" i="1"/>
  <c r="F466" i="1" s="1"/>
  <c r="W466" i="1"/>
  <c r="U466" i="1"/>
  <c r="M466" i="1"/>
  <c r="W465" i="1"/>
  <c r="V465" i="1"/>
  <c r="V464" i="1" s="1"/>
  <c r="U465" i="1"/>
  <c r="U464" i="1" s="1"/>
  <c r="T465" i="1"/>
  <c r="T464" i="1" s="1"/>
  <c r="S465" i="1"/>
  <c r="S464" i="1" s="1"/>
  <c r="R465" i="1"/>
  <c r="R464" i="1" s="1"/>
  <c r="Q465" i="1"/>
  <c r="Q464" i="1" s="1"/>
  <c r="P465" i="1"/>
  <c r="P464" i="1" s="1"/>
  <c r="O465" i="1"/>
  <c r="O464" i="1" s="1"/>
  <c r="N465" i="1"/>
  <c r="N464" i="1" s="1"/>
  <c r="M465" i="1"/>
  <c r="M464" i="1" s="1"/>
  <c r="L465" i="1"/>
  <c r="L464" i="1" s="1"/>
  <c r="K465" i="1"/>
  <c r="K464" i="1" s="1"/>
  <c r="J465" i="1"/>
  <c r="J464" i="1" s="1"/>
  <c r="I465" i="1"/>
  <c r="I464" i="1" s="1"/>
  <c r="H465" i="1"/>
  <c r="H464" i="1" s="1"/>
  <c r="G465" i="1"/>
  <c r="G464" i="1" s="1"/>
  <c r="F465" i="1"/>
  <c r="F464" i="1" s="1"/>
  <c r="W464" i="1"/>
  <c r="W463" i="1"/>
  <c r="W462" i="1" s="1"/>
  <c r="V463" i="1"/>
  <c r="V462" i="1" s="1"/>
  <c r="U463" i="1"/>
  <c r="U462" i="1" s="1"/>
  <c r="T463" i="1"/>
  <c r="T462" i="1" s="1"/>
  <c r="S463" i="1"/>
  <c r="S462" i="1" s="1"/>
  <c r="R463" i="1"/>
  <c r="Q463" i="1"/>
  <c r="Q462" i="1" s="1"/>
  <c r="P463" i="1"/>
  <c r="O463" i="1"/>
  <c r="O462" i="1" s="1"/>
  <c r="N463" i="1"/>
  <c r="N462" i="1" s="1"/>
  <c r="M463" i="1"/>
  <c r="L463" i="1"/>
  <c r="L462" i="1" s="1"/>
  <c r="K463" i="1"/>
  <c r="K462" i="1" s="1"/>
  <c r="J463" i="1"/>
  <c r="J462" i="1" s="1"/>
  <c r="I463" i="1"/>
  <c r="I462" i="1" s="1"/>
  <c r="H463" i="1"/>
  <c r="H462" i="1" s="1"/>
  <c r="G463" i="1"/>
  <c r="G462" i="1" s="1"/>
  <c r="F463" i="1"/>
  <c r="F462" i="1" s="1"/>
  <c r="R462" i="1"/>
  <c r="P462" i="1"/>
  <c r="M462" i="1"/>
  <c r="W461" i="1"/>
  <c r="W460" i="1" s="1"/>
  <c r="V461" i="1"/>
  <c r="V460" i="1" s="1"/>
  <c r="U461" i="1"/>
  <c r="U460" i="1" s="1"/>
  <c r="T461" i="1"/>
  <c r="T460" i="1" s="1"/>
  <c r="S461" i="1"/>
  <c r="S460" i="1" s="1"/>
  <c r="R461" i="1"/>
  <c r="Q461" i="1"/>
  <c r="Q460" i="1" s="1"/>
  <c r="P461" i="1"/>
  <c r="P460" i="1" s="1"/>
  <c r="O461" i="1"/>
  <c r="O460" i="1" s="1"/>
  <c r="N461" i="1"/>
  <c r="N460" i="1" s="1"/>
  <c r="M461" i="1"/>
  <c r="M460" i="1" s="1"/>
  <c r="L461" i="1"/>
  <c r="L460" i="1" s="1"/>
  <c r="K461" i="1"/>
  <c r="K460" i="1" s="1"/>
  <c r="J461" i="1"/>
  <c r="J460" i="1" s="1"/>
  <c r="I461" i="1"/>
  <c r="I460" i="1" s="1"/>
  <c r="H461" i="1"/>
  <c r="H460" i="1" s="1"/>
  <c r="G461" i="1"/>
  <c r="G460" i="1" s="1"/>
  <c r="F461" i="1"/>
  <c r="F460" i="1" s="1"/>
  <c r="R460" i="1"/>
  <c r="W457" i="1"/>
  <c r="W456" i="1" s="1"/>
  <c r="V457" i="1"/>
  <c r="V456" i="1" s="1"/>
  <c r="U457" i="1"/>
  <c r="U456" i="1" s="1"/>
  <c r="T457" i="1"/>
  <c r="T456" i="1" s="1"/>
  <c r="S457" i="1"/>
  <c r="S456" i="1" s="1"/>
  <c r="R457" i="1"/>
  <c r="R456" i="1" s="1"/>
  <c r="Q457" i="1"/>
  <c r="Q456" i="1" s="1"/>
  <c r="P457" i="1"/>
  <c r="P456" i="1" s="1"/>
  <c r="O457" i="1"/>
  <c r="O456" i="1" s="1"/>
  <c r="N457" i="1"/>
  <c r="N456" i="1" s="1"/>
  <c r="M457" i="1"/>
  <c r="M456" i="1" s="1"/>
  <c r="L457" i="1"/>
  <c r="L456" i="1" s="1"/>
  <c r="K457" i="1"/>
  <c r="K456" i="1" s="1"/>
  <c r="J457" i="1"/>
  <c r="J456" i="1" s="1"/>
  <c r="I457" i="1"/>
  <c r="I456" i="1" s="1"/>
  <c r="H457" i="1"/>
  <c r="H456" i="1" s="1"/>
  <c r="G457" i="1"/>
  <c r="F457" i="1"/>
  <c r="F456" i="1" s="1"/>
  <c r="G456" i="1"/>
  <c r="W455" i="1"/>
  <c r="W454" i="1" s="1"/>
  <c r="V455" i="1"/>
  <c r="V454" i="1" s="1"/>
  <c r="U455" i="1"/>
  <c r="U454" i="1" s="1"/>
  <c r="T455" i="1"/>
  <c r="T454" i="1" s="1"/>
  <c r="S455" i="1"/>
  <c r="S454" i="1" s="1"/>
  <c r="R455" i="1"/>
  <c r="R454" i="1" s="1"/>
  <c r="Q455" i="1"/>
  <c r="Q454" i="1" s="1"/>
  <c r="P455" i="1"/>
  <c r="O455" i="1"/>
  <c r="N455" i="1"/>
  <c r="N454" i="1" s="1"/>
  <c r="M455" i="1"/>
  <c r="M454" i="1" s="1"/>
  <c r="L455" i="1"/>
  <c r="L454" i="1" s="1"/>
  <c r="K455" i="1"/>
  <c r="K454" i="1" s="1"/>
  <c r="J455" i="1"/>
  <c r="J454" i="1" s="1"/>
  <c r="I455" i="1"/>
  <c r="I454" i="1" s="1"/>
  <c r="H455" i="1"/>
  <c r="H454" i="1" s="1"/>
  <c r="G455" i="1"/>
  <c r="G454" i="1" s="1"/>
  <c r="F455" i="1"/>
  <c r="F454" i="1" s="1"/>
  <c r="P454" i="1"/>
  <c r="O454" i="1"/>
  <c r="W452" i="1"/>
  <c r="W451" i="1" s="1"/>
  <c r="V452" i="1"/>
  <c r="V451" i="1" s="1"/>
  <c r="U452" i="1"/>
  <c r="U451" i="1" s="1"/>
  <c r="T452" i="1"/>
  <c r="T451" i="1" s="1"/>
  <c r="S452" i="1"/>
  <c r="S451" i="1" s="1"/>
  <c r="R452" i="1"/>
  <c r="R451" i="1" s="1"/>
  <c r="Q452" i="1"/>
  <c r="Q451" i="1" s="1"/>
  <c r="P452" i="1"/>
  <c r="P451" i="1" s="1"/>
  <c r="O452" i="1"/>
  <c r="O451" i="1" s="1"/>
  <c r="N452" i="1"/>
  <c r="N451" i="1" s="1"/>
  <c r="M452" i="1"/>
  <c r="M451" i="1" s="1"/>
  <c r="L452" i="1"/>
  <c r="L451" i="1" s="1"/>
  <c r="K452" i="1"/>
  <c r="K451" i="1" s="1"/>
  <c r="J452" i="1"/>
  <c r="J451" i="1" s="1"/>
  <c r="I452" i="1"/>
  <c r="I451" i="1" s="1"/>
  <c r="H452" i="1"/>
  <c r="H451" i="1" s="1"/>
  <c r="G452" i="1"/>
  <c r="G451" i="1" s="1"/>
  <c r="F452" i="1"/>
  <c r="F451" i="1" s="1"/>
  <c r="W450" i="1"/>
  <c r="W449" i="1" s="1"/>
  <c r="V450" i="1"/>
  <c r="V449" i="1" s="1"/>
  <c r="U450" i="1"/>
  <c r="U449" i="1" s="1"/>
  <c r="T450" i="1"/>
  <c r="S450" i="1"/>
  <c r="S449" i="1" s="1"/>
  <c r="R450" i="1"/>
  <c r="R449" i="1" s="1"/>
  <c r="Q450" i="1"/>
  <c r="Q449" i="1" s="1"/>
  <c r="P450" i="1"/>
  <c r="P449" i="1" s="1"/>
  <c r="O450" i="1"/>
  <c r="O449" i="1" s="1"/>
  <c r="N450" i="1"/>
  <c r="N449" i="1" s="1"/>
  <c r="M450" i="1"/>
  <c r="M449" i="1" s="1"/>
  <c r="L450" i="1"/>
  <c r="K450" i="1"/>
  <c r="K449" i="1" s="1"/>
  <c r="J450" i="1"/>
  <c r="J449" i="1" s="1"/>
  <c r="I450" i="1"/>
  <c r="I449" i="1" s="1"/>
  <c r="H450" i="1"/>
  <c r="H449" i="1" s="1"/>
  <c r="G450" i="1"/>
  <c r="G449" i="1" s="1"/>
  <c r="F450" i="1"/>
  <c r="F449" i="1" s="1"/>
  <c r="T449" i="1"/>
  <c r="L449" i="1"/>
  <c r="W445" i="1"/>
  <c r="W444" i="1" s="1"/>
  <c r="V445" i="1"/>
  <c r="V444" i="1" s="1"/>
  <c r="U445" i="1"/>
  <c r="U444" i="1" s="1"/>
  <c r="T445" i="1"/>
  <c r="T444" i="1" s="1"/>
  <c r="S445" i="1"/>
  <c r="S444" i="1" s="1"/>
  <c r="R445" i="1"/>
  <c r="R444" i="1" s="1"/>
  <c r="Q445" i="1"/>
  <c r="Q444" i="1" s="1"/>
  <c r="P445" i="1"/>
  <c r="P444" i="1" s="1"/>
  <c r="O445" i="1"/>
  <c r="O444" i="1" s="1"/>
  <c r="N445" i="1"/>
  <c r="N444" i="1" s="1"/>
  <c r="M445" i="1"/>
  <c r="M444" i="1" s="1"/>
  <c r="L445" i="1"/>
  <c r="K445" i="1"/>
  <c r="K444" i="1" s="1"/>
  <c r="J445" i="1"/>
  <c r="J444" i="1" s="1"/>
  <c r="I445" i="1"/>
  <c r="I444" i="1" s="1"/>
  <c r="H445" i="1"/>
  <c r="H444" i="1" s="1"/>
  <c r="G445" i="1"/>
  <c r="G444" i="1" s="1"/>
  <c r="F445" i="1"/>
  <c r="F444" i="1" s="1"/>
  <c r="L444" i="1"/>
  <c r="W443" i="1"/>
  <c r="W442" i="1" s="1"/>
  <c r="V443" i="1"/>
  <c r="V442" i="1" s="1"/>
  <c r="V441" i="1" s="1"/>
  <c r="U443" i="1"/>
  <c r="U442" i="1" s="1"/>
  <c r="T443" i="1"/>
  <c r="T442" i="1" s="1"/>
  <c r="T441" i="1" s="1"/>
  <c r="S443" i="1"/>
  <c r="S442" i="1" s="1"/>
  <c r="R443" i="1"/>
  <c r="R442" i="1" s="1"/>
  <c r="Q443" i="1"/>
  <c r="P443" i="1"/>
  <c r="O443" i="1"/>
  <c r="N443" i="1"/>
  <c r="N442" i="1" s="1"/>
  <c r="M443" i="1"/>
  <c r="M442" i="1" s="1"/>
  <c r="L443" i="1"/>
  <c r="L442" i="1" s="1"/>
  <c r="K443" i="1"/>
  <c r="K442" i="1" s="1"/>
  <c r="J443" i="1"/>
  <c r="J442" i="1" s="1"/>
  <c r="I443" i="1"/>
  <c r="I442" i="1" s="1"/>
  <c r="H443" i="1"/>
  <c r="H442" i="1" s="1"/>
  <c r="H441" i="1" s="1"/>
  <c r="G443" i="1"/>
  <c r="G442" i="1" s="1"/>
  <c r="F443" i="1"/>
  <c r="F442" i="1" s="1"/>
  <c r="Q442" i="1"/>
  <c r="P442" i="1"/>
  <c r="O442" i="1"/>
  <c r="W440" i="1"/>
  <c r="W439" i="1" s="1"/>
  <c r="W438" i="1" s="1"/>
  <c r="V440" i="1"/>
  <c r="V439" i="1" s="1"/>
  <c r="V438" i="1" s="1"/>
  <c r="U440" i="1"/>
  <c r="U439" i="1" s="1"/>
  <c r="U438" i="1" s="1"/>
  <c r="T440" i="1"/>
  <c r="T439" i="1" s="1"/>
  <c r="T438" i="1" s="1"/>
  <c r="S440" i="1"/>
  <c r="S439" i="1" s="1"/>
  <c r="S438" i="1" s="1"/>
  <c r="R440" i="1"/>
  <c r="R439" i="1" s="1"/>
  <c r="R438" i="1" s="1"/>
  <c r="Q440" i="1"/>
  <c r="Q439" i="1" s="1"/>
  <c r="Q438" i="1" s="1"/>
  <c r="P440" i="1"/>
  <c r="P439" i="1" s="1"/>
  <c r="P438" i="1" s="1"/>
  <c r="O440" i="1"/>
  <c r="O439" i="1" s="1"/>
  <c r="O438" i="1" s="1"/>
  <c r="N440" i="1"/>
  <c r="N439" i="1" s="1"/>
  <c r="N438" i="1" s="1"/>
  <c r="M440" i="1"/>
  <c r="L440" i="1"/>
  <c r="K440" i="1"/>
  <c r="K439" i="1" s="1"/>
  <c r="K438" i="1" s="1"/>
  <c r="J440" i="1"/>
  <c r="J439" i="1" s="1"/>
  <c r="J438" i="1" s="1"/>
  <c r="I440" i="1"/>
  <c r="I439" i="1" s="1"/>
  <c r="I438" i="1" s="1"/>
  <c r="H440" i="1"/>
  <c r="H439" i="1" s="1"/>
  <c r="H438" i="1" s="1"/>
  <c r="G440" i="1"/>
  <c r="G439" i="1" s="1"/>
  <c r="G438" i="1" s="1"/>
  <c r="F440" i="1"/>
  <c r="F439" i="1" s="1"/>
  <c r="F438" i="1" s="1"/>
  <c r="M439" i="1"/>
  <c r="M438" i="1" s="1"/>
  <c r="L439" i="1"/>
  <c r="L438" i="1" s="1"/>
  <c r="W434" i="1"/>
  <c r="V434" i="1"/>
  <c r="U434" i="1"/>
  <c r="T434" i="1"/>
  <c r="S434" i="1"/>
  <c r="R434" i="1"/>
  <c r="Q434" i="1"/>
  <c r="Q432" i="1" s="1"/>
  <c r="Q431" i="1" s="1"/>
  <c r="Q430" i="1" s="1"/>
  <c r="P434" i="1"/>
  <c r="O434" i="1"/>
  <c r="N434" i="1"/>
  <c r="M434" i="1"/>
  <c r="L434" i="1"/>
  <c r="K434" i="1"/>
  <c r="J434" i="1"/>
  <c r="I434" i="1"/>
  <c r="H434" i="1"/>
  <c r="G434" i="1"/>
  <c r="F434" i="1"/>
  <c r="W433" i="1"/>
  <c r="V433" i="1"/>
  <c r="U433" i="1"/>
  <c r="T433" i="1"/>
  <c r="S433" i="1"/>
  <c r="R433" i="1"/>
  <c r="Q433" i="1"/>
  <c r="P433" i="1"/>
  <c r="O433" i="1"/>
  <c r="N433" i="1"/>
  <c r="M433" i="1"/>
  <c r="L433" i="1"/>
  <c r="K433" i="1"/>
  <c r="J433" i="1"/>
  <c r="I433" i="1"/>
  <c r="H433" i="1"/>
  <c r="G433" i="1"/>
  <c r="F433" i="1"/>
  <c r="W429" i="1"/>
  <c r="W428" i="1" s="1"/>
  <c r="V429" i="1"/>
  <c r="V428" i="1" s="1"/>
  <c r="U429" i="1"/>
  <c r="U428" i="1" s="1"/>
  <c r="T429" i="1"/>
  <c r="T428" i="1" s="1"/>
  <c r="S429" i="1"/>
  <c r="S428" i="1" s="1"/>
  <c r="R429" i="1"/>
  <c r="R428" i="1" s="1"/>
  <c r="Q429" i="1"/>
  <c r="Q428" i="1" s="1"/>
  <c r="P429" i="1"/>
  <c r="P428" i="1" s="1"/>
  <c r="O429" i="1"/>
  <c r="O428" i="1" s="1"/>
  <c r="N429" i="1"/>
  <c r="N428" i="1" s="1"/>
  <c r="M429" i="1"/>
  <c r="M428" i="1" s="1"/>
  <c r="L429" i="1"/>
  <c r="L428" i="1" s="1"/>
  <c r="K429" i="1"/>
  <c r="K428" i="1" s="1"/>
  <c r="J429" i="1"/>
  <c r="J428" i="1" s="1"/>
  <c r="I429" i="1"/>
  <c r="I428" i="1" s="1"/>
  <c r="H429" i="1"/>
  <c r="H428" i="1" s="1"/>
  <c r="G429" i="1"/>
  <c r="G428" i="1" s="1"/>
  <c r="F429" i="1"/>
  <c r="F428" i="1" s="1"/>
  <c r="W427" i="1"/>
  <c r="W426" i="1" s="1"/>
  <c r="V427" i="1"/>
  <c r="V426" i="1" s="1"/>
  <c r="U427" i="1"/>
  <c r="U426" i="1" s="1"/>
  <c r="T427" i="1"/>
  <c r="S427" i="1"/>
  <c r="S426" i="1" s="1"/>
  <c r="R427" i="1"/>
  <c r="R426" i="1" s="1"/>
  <c r="Q427" i="1"/>
  <c r="Q426" i="1" s="1"/>
  <c r="P427" i="1"/>
  <c r="O427" i="1"/>
  <c r="O426" i="1" s="1"/>
  <c r="N427" i="1"/>
  <c r="N426" i="1" s="1"/>
  <c r="M427" i="1"/>
  <c r="M426" i="1" s="1"/>
  <c r="L427" i="1"/>
  <c r="L426" i="1" s="1"/>
  <c r="K427" i="1"/>
  <c r="K426" i="1" s="1"/>
  <c r="J427" i="1"/>
  <c r="J426" i="1" s="1"/>
  <c r="I427" i="1"/>
  <c r="I426" i="1" s="1"/>
  <c r="H427" i="1"/>
  <c r="H426" i="1" s="1"/>
  <c r="G427" i="1"/>
  <c r="G426" i="1" s="1"/>
  <c r="F427" i="1"/>
  <c r="F426" i="1" s="1"/>
  <c r="T426" i="1"/>
  <c r="P426" i="1"/>
  <c r="W425" i="1"/>
  <c r="W424" i="1" s="1"/>
  <c r="V425" i="1"/>
  <c r="V424" i="1" s="1"/>
  <c r="U425" i="1"/>
  <c r="U424" i="1" s="1"/>
  <c r="T425" i="1"/>
  <c r="T424" i="1" s="1"/>
  <c r="S425" i="1"/>
  <c r="S424" i="1" s="1"/>
  <c r="R425" i="1"/>
  <c r="R424" i="1" s="1"/>
  <c r="Q425" i="1"/>
  <c r="Q424" i="1" s="1"/>
  <c r="P425" i="1"/>
  <c r="O425" i="1"/>
  <c r="O424" i="1" s="1"/>
  <c r="N425" i="1"/>
  <c r="N424" i="1" s="1"/>
  <c r="M425" i="1"/>
  <c r="M424" i="1" s="1"/>
  <c r="L425" i="1"/>
  <c r="L424" i="1" s="1"/>
  <c r="K425" i="1"/>
  <c r="K424" i="1" s="1"/>
  <c r="J425" i="1"/>
  <c r="J424" i="1" s="1"/>
  <c r="I425" i="1"/>
  <c r="I424" i="1" s="1"/>
  <c r="H425" i="1"/>
  <c r="H424" i="1" s="1"/>
  <c r="G425" i="1"/>
  <c r="G424" i="1" s="1"/>
  <c r="F425" i="1"/>
  <c r="F424" i="1" s="1"/>
  <c r="P424" i="1"/>
  <c r="W422" i="1"/>
  <c r="V422" i="1"/>
  <c r="V421" i="1" s="1"/>
  <c r="U422" i="1"/>
  <c r="U421" i="1" s="1"/>
  <c r="T422" i="1"/>
  <c r="T421" i="1" s="1"/>
  <c r="S422" i="1"/>
  <c r="S421" i="1" s="1"/>
  <c r="R422" i="1"/>
  <c r="R421" i="1" s="1"/>
  <c r="Q422" i="1"/>
  <c r="Q421" i="1" s="1"/>
  <c r="P422" i="1"/>
  <c r="P421" i="1" s="1"/>
  <c r="O422" i="1"/>
  <c r="O421" i="1" s="1"/>
  <c r="N422" i="1"/>
  <c r="M422" i="1"/>
  <c r="M421" i="1" s="1"/>
  <c r="L422" i="1"/>
  <c r="L421" i="1" s="1"/>
  <c r="K422" i="1"/>
  <c r="K421" i="1" s="1"/>
  <c r="J422" i="1"/>
  <c r="J421" i="1" s="1"/>
  <c r="I422" i="1"/>
  <c r="I421" i="1" s="1"/>
  <c r="H422" i="1"/>
  <c r="H421" i="1" s="1"/>
  <c r="G422" i="1"/>
  <c r="G421" i="1" s="1"/>
  <c r="F422" i="1"/>
  <c r="F421" i="1" s="1"/>
  <c r="W421" i="1"/>
  <c r="N421" i="1"/>
  <c r="W420" i="1"/>
  <c r="W419" i="1" s="1"/>
  <c r="V420" i="1"/>
  <c r="V419" i="1" s="1"/>
  <c r="U420" i="1"/>
  <c r="U419" i="1" s="1"/>
  <c r="T420" i="1"/>
  <c r="T419" i="1" s="1"/>
  <c r="S420" i="1"/>
  <c r="S419" i="1" s="1"/>
  <c r="R420" i="1"/>
  <c r="R419" i="1" s="1"/>
  <c r="Q420" i="1"/>
  <c r="Q419" i="1" s="1"/>
  <c r="P420" i="1"/>
  <c r="P419" i="1" s="1"/>
  <c r="O420" i="1"/>
  <c r="O419" i="1" s="1"/>
  <c r="N420" i="1"/>
  <c r="N419" i="1" s="1"/>
  <c r="M420" i="1"/>
  <c r="M419" i="1" s="1"/>
  <c r="L420" i="1"/>
  <c r="L419" i="1" s="1"/>
  <c r="K420" i="1"/>
  <c r="K419" i="1" s="1"/>
  <c r="J420" i="1"/>
  <c r="J419" i="1" s="1"/>
  <c r="I420" i="1"/>
  <c r="I419" i="1" s="1"/>
  <c r="H420" i="1"/>
  <c r="H419" i="1" s="1"/>
  <c r="G420" i="1"/>
  <c r="G419" i="1" s="1"/>
  <c r="F420" i="1"/>
  <c r="F419" i="1" s="1"/>
  <c r="W418" i="1"/>
  <c r="W417" i="1" s="1"/>
  <c r="V418" i="1"/>
  <c r="V417" i="1" s="1"/>
  <c r="U418" i="1"/>
  <c r="U417" i="1" s="1"/>
  <c r="T418" i="1"/>
  <c r="T417" i="1" s="1"/>
  <c r="S418" i="1"/>
  <c r="S417" i="1" s="1"/>
  <c r="R418" i="1"/>
  <c r="R417" i="1" s="1"/>
  <c r="Q418" i="1"/>
  <c r="Q417" i="1" s="1"/>
  <c r="P418" i="1"/>
  <c r="P417" i="1" s="1"/>
  <c r="O418" i="1"/>
  <c r="O417" i="1" s="1"/>
  <c r="N418" i="1"/>
  <c r="N417" i="1" s="1"/>
  <c r="M418" i="1"/>
  <c r="M417" i="1" s="1"/>
  <c r="L418" i="1"/>
  <c r="L417" i="1" s="1"/>
  <c r="K418" i="1"/>
  <c r="K417" i="1" s="1"/>
  <c r="J418" i="1"/>
  <c r="J417" i="1" s="1"/>
  <c r="I418" i="1"/>
  <c r="I417" i="1" s="1"/>
  <c r="H418" i="1"/>
  <c r="H417" i="1" s="1"/>
  <c r="G418" i="1"/>
  <c r="G417" i="1" s="1"/>
  <c r="F418" i="1"/>
  <c r="F417" i="1" s="1"/>
  <c r="W416" i="1"/>
  <c r="W415" i="1" s="1"/>
  <c r="V416" i="1"/>
  <c r="V415" i="1" s="1"/>
  <c r="U416" i="1"/>
  <c r="U415" i="1" s="1"/>
  <c r="T416" i="1"/>
  <c r="T415" i="1" s="1"/>
  <c r="S416" i="1"/>
  <c r="S415" i="1" s="1"/>
  <c r="R416" i="1"/>
  <c r="R415" i="1" s="1"/>
  <c r="Q416" i="1"/>
  <c r="Q415" i="1" s="1"/>
  <c r="P416" i="1"/>
  <c r="P415" i="1" s="1"/>
  <c r="O416" i="1"/>
  <c r="O415" i="1" s="1"/>
  <c r="N416" i="1"/>
  <c r="N415" i="1" s="1"/>
  <c r="M416" i="1"/>
  <c r="M415" i="1" s="1"/>
  <c r="L416" i="1"/>
  <c r="L415" i="1" s="1"/>
  <c r="K416" i="1"/>
  <c r="K415" i="1" s="1"/>
  <c r="J416" i="1"/>
  <c r="J415" i="1" s="1"/>
  <c r="I416" i="1"/>
  <c r="I415" i="1" s="1"/>
  <c r="H416" i="1"/>
  <c r="H415" i="1" s="1"/>
  <c r="G416" i="1"/>
  <c r="G415" i="1" s="1"/>
  <c r="F416" i="1"/>
  <c r="F415" i="1" s="1"/>
  <c r="W414" i="1"/>
  <c r="V414" i="1"/>
  <c r="V413" i="1" s="1"/>
  <c r="U414" i="1"/>
  <c r="U413" i="1" s="1"/>
  <c r="T414" i="1"/>
  <c r="T413" i="1" s="1"/>
  <c r="S414" i="1"/>
  <c r="S413" i="1" s="1"/>
  <c r="R414" i="1"/>
  <c r="R413" i="1" s="1"/>
  <c r="Q414" i="1"/>
  <c r="Q413" i="1" s="1"/>
  <c r="P414" i="1"/>
  <c r="P413" i="1" s="1"/>
  <c r="O414" i="1"/>
  <c r="O413" i="1" s="1"/>
  <c r="N414" i="1"/>
  <c r="N413" i="1" s="1"/>
  <c r="M414" i="1"/>
  <c r="M413" i="1" s="1"/>
  <c r="L414" i="1"/>
  <c r="L413" i="1" s="1"/>
  <c r="K414" i="1"/>
  <c r="K413" i="1" s="1"/>
  <c r="J414" i="1"/>
  <c r="J413" i="1" s="1"/>
  <c r="I414" i="1"/>
  <c r="I413" i="1" s="1"/>
  <c r="H414" i="1"/>
  <c r="H413" i="1" s="1"/>
  <c r="G414" i="1"/>
  <c r="G413" i="1" s="1"/>
  <c r="F414" i="1"/>
  <c r="F413" i="1" s="1"/>
  <c r="W413" i="1"/>
  <c r="W407" i="1"/>
  <c r="W406" i="1" s="1"/>
  <c r="V407" i="1"/>
  <c r="V406" i="1" s="1"/>
  <c r="U407" i="1"/>
  <c r="U406" i="1" s="1"/>
  <c r="T407" i="1"/>
  <c r="T406" i="1" s="1"/>
  <c r="S407" i="1"/>
  <c r="S406" i="1" s="1"/>
  <c r="R407" i="1"/>
  <c r="R406" i="1" s="1"/>
  <c r="Q407" i="1"/>
  <c r="Q406" i="1" s="1"/>
  <c r="P407" i="1"/>
  <c r="P406" i="1" s="1"/>
  <c r="O407" i="1"/>
  <c r="O406" i="1" s="1"/>
  <c r="N407" i="1"/>
  <c r="N406" i="1" s="1"/>
  <c r="M407" i="1"/>
  <c r="L407" i="1"/>
  <c r="L406" i="1" s="1"/>
  <c r="K407" i="1"/>
  <c r="K406" i="1" s="1"/>
  <c r="J407" i="1"/>
  <c r="J406" i="1" s="1"/>
  <c r="I407" i="1"/>
  <c r="I406" i="1" s="1"/>
  <c r="H407" i="1"/>
  <c r="H406" i="1" s="1"/>
  <c r="G407" i="1"/>
  <c r="G406" i="1" s="1"/>
  <c r="F407" i="1"/>
  <c r="F406" i="1" s="1"/>
  <c r="M406" i="1"/>
  <c r="W405" i="1"/>
  <c r="W404" i="1" s="1"/>
  <c r="V405" i="1"/>
  <c r="V404" i="1" s="1"/>
  <c r="U405" i="1"/>
  <c r="U404" i="1" s="1"/>
  <c r="T405" i="1"/>
  <c r="T404" i="1" s="1"/>
  <c r="S405" i="1"/>
  <c r="S404" i="1" s="1"/>
  <c r="S403" i="1" s="1"/>
  <c r="R405" i="1"/>
  <c r="R404" i="1" s="1"/>
  <c r="Q405" i="1"/>
  <c r="Q404" i="1" s="1"/>
  <c r="P405" i="1"/>
  <c r="P404" i="1" s="1"/>
  <c r="O405" i="1"/>
  <c r="O404" i="1" s="1"/>
  <c r="N405" i="1"/>
  <c r="N404" i="1" s="1"/>
  <c r="M405" i="1"/>
  <c r="M404" i="1" s="1"/>
  <c r="L405" i="1"/>
  <c r="L404" i="1" s="1"/>
  <c r="K405" i="1"/>
  <c r="K404" i="1" s="1"/>
  <c r="J405" i="1"/>
  <c r="J404" i="1" s="1"/>
  <c r="I405" i="1"/>
  <c r="I404" i="1" s="1"/>
  <c r="H405" i="1"/>
  <c r="H404" i="1" s="1"/>
  <c r="H403" i="1" s="1"/>
  <c r="G405" i="1"/>
  <c r="G404" i="1" s="1"/>
  <c r="F405" i="1"/>
  <c r="F404" i="1" s="1"/>
  <c r="W402" i="1"/>
  <c r="W401" i="1" s="1"/>
  <c r="W400" i="1" s="1"/>
  <c r="V402" i="1"/>
  <c r="U402" i="1"/>
  <c r="T402" i="1"/>
  <c r="T401" i="1" s="1"/>
  <c r="T400" i="1" s="1"/>
  <c r="S402" i="1"/>
  <c r="S401" i="1" s="1"/>
  <c r="S400" i="1" s="1"/>
  <c r="R402" i="1"/>
  <c r="R401" i="1" s="1"/>
  <c r="R400" i="1" s="1"/>
  <c r="Q402" i="1"/>
  <c r="Q401" i="1" s="1"/>
  <c r="Q400" i="1" s="1"/>
  <c r="P402" i="1"/>
  <c r="P401" i="1" s="1"/>
  <c r="P400" i="1" s="1"/>
  <c r="O402" i="1"/>
  <c r="O401" i="1" s="1"/>
  <c r="O400" i="1" s="1"/>
  <c r="N402" i="1"/>
  <c r="N401" i="1" s="1"/>
  <c r="N400" i="1" s="1"/>
  <c r="M402" i="1"/>
  <c r="M401" i="1" s="1"/>
  <c r="M400" i="1" s="1"/>
  <c r="L402" i="1"/>
  <c r="L401" i="1" s="1"/>
  <c r="L400" i="1" s="1"/>
  <c r="K402" i="1"/>
  <c r="J402" i="1"/>
  <c r="J401" i="1" s="1"/>
  <c r="J400" i="1" s="1"/>
  <c r="I402" i="1"/>
  <c r="H402" i="1"/>
  <c r="H401" i="1" s="1"/>
  <c r="H400" i="1" s="1"/>
  <c r="G402" i="1"/>
  <c r="G401" i="1" s="1"/>
  <c r="G400" i="1" s="1"/>
  <c r="F402" i="1"/>
  <c r="F401" i="1" s="1"/>
  <c r="F400" i="1" s="1"/>
  <c r="V401" i="1"/>
  <c r="V400" i="1" s="1"/>
  <c r="U401" i="1"/>
  <c r="U400" i="1" s="1"/>
  <c r="K401" i="1"/>
  <c r="K400" i="1" s="1"/>
  <c r="I401" i="1"/>
  <c r="I400" i="1" s="1"/>
  <c r="W398" i="1"/>
  <c r="V398" i="1"/>
  <c r="V397" i="1" s="1"/>
  <c r="V396" i="1" s="1"/>
  <c r="U398" i="1"/>
  <c r="U397" i="1" s="1"/>
  <c r="U396" i="1" s="1"/>
  <c r="T398" i="1"/>
  <c r="T397" i="1" s="1"/>
  <c r="T396" i="1" s="1"/>
  <c r="S398" i="1"/>
  <c r="S397" i="1" s="1"/>
  <c r="S396" i="1" s="1"/>
  <c r="R398" i="1"/>
  <c r="R397" i="1" s="1"/>
  <c r="R396" i="1" s="1"/>
  <c r="Q398" i="1"/>
  <c r="Q397" i="1" s="1"/>
  <c r="Q396" i="1" s="1"/>
  <c r="P398" i="1"/>
  <c r="P397" i="1" s="1"/>
  <c r="P396" i="1" s="1"/>
  <c r="O398" i="1"/>
  <c r="O397" i="1" s="1"/>
  <c r="O396" i="1" s="1"/>
  <c r="N398" i="1"/>
  <c r="N397" i="1" s="1"/>
  <c r="N396" i="1" s="1"/>
  <c r="M398" i="1"/>
  <c r="M397" i="1" s="1"/>
  <c r="M396" i="1" s="1"/>
  <c r="L398" i="1"/>
  <c r="K398" i="1"/>
  <c r="K397" i="1" s="1"/>
  <c r="K396" i="1" s="1"/>
  <c r="J398" i="1"/>
  <c r="I398" i="1"/>
  <c r="H398" i="1"/>
  <c r="H397" i="1" s="1"/>
  <c r="H396" i="1" s="1"/>
  <c r="G398" i="1"/>
  <c r="G397" i="1" s="1"/>
  <c r="G396" i="1" s="1"/>
  <c r="F398" i="1"/>
  <c r="F397" i="1" s="1"/>
  <c r="F396" i="1" s="1"/>
  <c r="W397" i="1"/>
  <c r="W396" i="1" s="1"/>
  <c r="L397" i="1"/>
  <c r="L396" i="1" s="1"/>
  <c r="J397" i="1"/>
  <c r="J396" i="1" s="1"/>
  <c r="I397" i="1"/>
  <c r="I396" i="1" s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W394" i="1"/>
  <c r="V394" i="1"/>
  <c r="U394" i="1"/>
  <c r="T394" i="1"/>
  <c r="T392" i="1" s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W393" i="1"/>
  <c r="V393" i="1"/>
  <c r="U393" i="1"/>
  <c r="T393" i="1"/>
  <c r="S393" i="1"/>
  <c r="R393" i="1"/>
  <c r="Q393" i="1"/>
  <c r="P393" i="1"/>
  <c r="O393" i="1"/>
  <c r="N393" i="1"/>
  <c r="M393" i="1"/>
  <c r="L393" i="1"/>
  <c r="L392" i="1" s="1"/>
  <c r="K393" i="1"/>
  <c r="J393" i="1"/>
  <c r="I393" i="1"/>
  <c r="H393" i="1"/>
  <c r="G393" i="1"/>
  <c r="F393" i="1"/>
  <c r="W391" i="1"/>
  <c r="W390" i="1" s="1"/>
  <c r="V391" i="1"/>
  <c r="V390" i="1" s="1"/>
  <c r="U391" i="1"/>
  <c r="U390" i="1" s="1"/>
  <c r="T391" i="1"/>
  <c r="T390" i="1" s="1"/>
  <c r="S391" i="1"/>
  <c r="S390" i="1" s="1"/>
  <c r="R391" i="1"/>
  <c r="R390" i="1" s="1"/>
  <c r="Q391" i="1"/>
  <c r="P391" i="1"/>
  <c r="O391" i="1"/>
  <c r="N391" i="1"/>
  <c r="N390" i="1" s="1"/>
  <c r="M391" i="1"/>
  <c r="M390" i="1" s="1"/>
  <c r="L391" i="1"/>
  <c r="L390" i="1" s="1"/>
  <c r="K391" i="1"/>
  <c r="K390" i="1" s="1"/>
  <c r="J391" i="1"/>
  <c r="J390" i="1" s="1"/>
  <c r="I391" i="1"/>
  <c r="I390" i="1" s="1"/>
  <c r="H391" i="1"/>
  <c r="H390" i="1" s="1"/>
  <c r="G391" i="1"/>
  <c r="G390" i="1" s="1"/>
  <c r="F391" i="1"/>
  <c r="F390" i="1" s="1"/>
  <c r="Q390" i="1"/>
  <c r="P390" i="1"/>
  <c r="O390" i="1"/>
  <c r="W388" i="1"/>
  <c r="W387" i="1" s="1"/>
  <c r="V388" i="1"/>
  <c r="V387" i="1" s="1"/>
  <c r="U388" i="1"/>
  <c r="U387" i="1" s="1"/>
  <c r="T388" i="1"/>
  <c r="T387" i="1" s="1"/>
  <c r="S388" i="1"/>
  <c r="S387" i="1" s="1"/>
  <c r="R388" i="1"/>
  <c r="Q388" i="1"/>
  <c r="Q387" i="1" s="1"/>
  <c r="P388" i="1"/>
  <c r="P387" i="1" s="1"/>
  <c r="O388" i="1"/>
  <c r="O387" i="1" s="1"/>
  <c r="N388" i="1"/>
  <c r="N387" i="1" s="1"/>
  <c r="M388" i="1"/>
  <c r="M387" i="1" s="1"/>
  <c r="L388" i="1"/>
  <c r="K388" i="1"/>
  <c r="K387" i="1" s="1"/>
  <c r="J388" i="1"/>
  <c r="J387" i="1" s="1"/>
  <c r="I388" i="1"/>
  <c r="I387" i="1" s="1"/>
  <c r="H388" i="1"/>
  <c r="H387" i="1" s="1"/>
  <c r="G388" i="1"/>
  <c r="G387" i="1" s="1"/>
  <c r="F388" i="1"/>
  <c r="F387" i="1" s="1"/>
  <c r="F384" i="1" s="1"/>
  <c r="R387" i="1"/>
  <c r="L387" i="1"/>
  <c r="W386" i="1"/>
  <c r="W385" i="1" s="1"/>
  <c r="V386" i="1"/>
  <c r="V385" i="1" s="1"/>
  <c r="U386" i="1"/>
  <c r="U385" i="1" s="1"/>
  <c r="T386" i="1"/>
  <c r="T385" i="1" s="1"/>
  <c r="S386" i="1"/>
  <c r="S385" i="1" s="1"/>
  <c r="R386" i="1"/>
  <c r="R385" i="1" s="1"/>
  <c r="Q386" i="1"/>
  <c r="Q385" i="1" s="1"/>
  <c r="P386" i="1"/>
  <c r="P385" i="1" s="1"/>
  <c r="O386" i="1"/>
  <c r="O385" i="1" s="1"/>
  <c r="N386" i="1"/>
  <c r="N385" i="1" s="1"/>
  <c r="M386" i="1"/>
  <c r="M385" i="1" s="1"/>
  <c r="L386" i="1"/>
  <c r="L385" i="1" s="1"/>
  <c r="K386" i="1"/>
  <c r="K385" i="1" s="1"/>
  <c r="J386" i="1"/>
  <c r="J385" i="1" s="1"/>
  <c r="I386" i="1"/>
  <c r="I385" i="1" s="1"/>
  <c r="H386" i="1"/>
  <c r="H385" i="1" s="1"/>
  <c r="G386" i="1"/>
  <c r="F386" i="1"/>
  <c r="F385" i="1" s="1"/>
  <c r="G385" i="1"/>
  <c r="W381" i="1"/>
  <c r="W380" i="1" s="1"/>
  <c r="W379" i="1" s="1"/>
  <c r="W378" i="1" s="1"/>
  <c r="V381" i="1"/>
  <c r="V380" i="1" s="1"/>
  <c r="V379" i="1" s="1"/>
  <c r="V378" i="1" s="1"/>
  <c r="U381" i="1"/>
  <c r="U380" i="1" s="1"/>
  <c r="U379" i="1" s="1"/>
  <c r="U378" i="1" s="1"/>
  <c r="T381" i="1"/>
  <c r="T380" i="1" s="1"/>
  <c r="T379" i="1" s="1"/>
  <c r="T378" i="1" s="1"/>
  <c r="S381" i="1"/>
  <c r="S380" i="1" s="1"/>
  <c r="S379" i="1" s="1"/>
  <c r="S378" i="1" s="1"/>
  <c r="R381" i="1"/>
  <c r="R380" i="1" s="1"/>
  <c r="R379" i="1" s="1"/>
  <c r="R378" i="1" s="1"/>
  <c r="Q381" i="1"/>
  <c r="P381" i="1"/>
  <c r="P380" i="1" s="1"/>
  <c r="P379" i="1" s="1"/>
  <c r="P378" i="1" s="1"/>
  <c r="O381" i="1"/>
  <c r="O380" i="1" s="1"/>
  <c r="O379" i="1" s="1"/>
  <c r="O378" i="1" s="1"/>
  <c r="N381" i="1"/>
  <c r="M381" i="1"/>
  <c r="M380" i="1" s="1"/>
  <c r="M379" i="1" s="1"/>
  <c r="M378" i="1" s="1"/>
  <c r="L381" i="1"/>
  <c r="L380" i="1" s="1"/>
  <c r="L379" i="1" s="1"/>
  <c r="L378" i="1" s="1"/>
  <c r="K381" i="1"/>
  <c r="K380" i="1" s="1"/>
  <c r="K379" i="1" s="1"/>
  <c r="K378" i="1" s="1"/>
  <c r="J381" i="1"/>
  <c r="J380" i="1" s="1"/>
  <c r="J379" i="1" s="1"/>
  <c r="J378" i="1" s="1"/>
  <c r="I381" i="1"/>
  <c r="I380" i="1" s="1"/>
  <c r="I379" i="1" s="1"/>
  <c r="I378" i="1" s="1"/>
  <c r="H381" i="1"/>
  <c r="H380" i="1" s="1"/>
  <c r="H379" i="1" s="1"/>
  <c r="H378" i="1" s="1"/>
  <c r="G381" i="1"/>
  <c r="G380" i="1" s="1"/>
  <c r="G379" i="1" s="1"/>
  <c r="G378" i="1" s="1"/>
  <c r="F381" i="1"/>
  <c r="F380" i="1" s="1"/>
  <c r="F379" i="1" s="1"/>
  <c r="F378" i="1" s="1"/>
  <c r="Q380" i="1"/>
  <c r="Q379" i="1" s="1"/>
  <c r="Q378" i="1" s="1"/>
  <c r="N380" i="1"/>
  <c r="N379" i="1" s="1"/>
  <c r="N378" i="1" s="1"/>
  <c r="W377" i="1"/>
  <c r="W376" i="1" s="1"/>
  <c r="V377" i="1"/>
  <c r="V376" i="1" s="1"/>
  <c r="U377" i="1"/>
  <c r="U376" i="1" s="1"/>
  <c r="T377" i="1"/>
  <c r="T376" i="1" s="1"/>
  <c r="S377" i="1"/>
  <c r="S376" i="1" s="1"/>
  <c r="R377" i="1"/>
  <c r="R376" i="1" s="1"/>
  <c r="Q377" i="1"/>
  <c r="Q376" i="1" s="1"/>
  <c r="P377" i="1"/>
  <c r="P376" i="1" s="1"/>
  <c r="O377" i="1"/>
  <c r="O376" i="1" s="1"/>
  <c r="N377" i="1"/>
  <c r="N376" i="1" s="1"/>
  <c r="M377" i="1"/>
  <c r="M376" i="1" s="1"/>
  <c r="L377" i="1"/>
  <c r="L376" i="1" s="1"/>
  <c r="K377" i="1"/>
  <c r="K376" i="1" s="1"/>
  <c r="J377" i="1"/>
  <c r="J376" i="1" s="1"/>
  <c r="I377" i="1"/>
  <c r="I376" i="1" s="1"/>
  <c r="H377" i="1"/>
  <c r="H376" i="1" s="1"/>
  <c r="G377" i="1"/>
  <c r="G376" i="1" s="1"/>
  <c r="F377" i="1"/>
  <c r="F376" i="1" s="1"/>
  <c r="W375" i="1"/>
  <c r="W374" i="1" s="1"/>
  <c r="V375" i="1"/>
  <c r="V374" i="1" s="1"/>
  <c r="U375" i="1"/>
  <c r="U374" i="1" s="1"/>
  <c r="T375" i="1"/>
  <c r="T374" i="1" s="1"/>
  <c r="S375" i="1"/>
  <c r="S374" i="1" s="1"/>
  <c r="R375" i="1"/>
  <c r="R374" i="1" s="1"/>
  <c r="Q375" i="1"/>
  <c r="P375" i="1"/>
  <c r="P374" i="1" s="1"/>
  <c r="O375" i="1"/>
  <c r="O374" i="1" s="1"/>
  <c r="N375" i="1"/>
  <c r="N374" i="1" s="1"/>
  <c r="M375" i="1"/>
  <c r="M374" i="1" s="1"/>
  <c r="L375" i="1"/>
  <c r="L374" i="1" s="1"/>
  <c r="K375" i="1"/>
  <c r="K374" i="1" s="1"/>
  <c r="J375" i="1"/>
  <c r="J374" i="1" s="1"/>
  <c r="I375" i="1"/>
  <c r="I374" i="1" s="1"/>
  <c r="H375" i="1"/>
  <c r="H374" i="1" s="1"/>
  <c r="G375" i="1"/>
  <c r="G374" i="1" s="1"/>
  <c r="F375" i="1"/>
  <c r="F374" i="1" s="1"/>
  <c r="Q374" i="1"/>
  <c r="W373" i="1"/>
  <c r="W372" i="1" s="1"/>
  <c r="V373" i="1"/>
  <c r="V372" i="1" s="1"/>
  <c r="U373" i="1"/>
  <c r="U372" i="1" s="1"/>
  <c r="T373" i="1"/>
  <c r="T372" i="1" s="1"/>
  <c r="S373" i="1"/>
  <c r="S372" i="1" s="1"/>
  <c r="R373" i="1"/>
  <c r="Q373" i="1"/>
  <c r="Q372" i="1" s="1"/>
  <c r="P373" i="1"/>
  <c r="P372" i="1" s="1"/>
  <c r="O373" i="1"/>
  <c r="O372" i="1" s="1"/>
  <c r="N373" i="1"/>
  <c r="N372" i="1" s="1"/>
  <c r="M373" i="1"/>
  <c r="M372" i="1" s="1"/>
  <c r="L373" i="1"/>
  <c r="L372" i="1" s="1"/>
  <c r="K373" i="1"/>
  <c r="K372" i="1" s="1"/>
  <c r="J373" i="1"/>
  <c r="J372" i="1" s="1"/>
  <c r="I373" i="1"/>
  <c r="I372" i="1" s="1"/>
  <c r="H373" i="1"/>
  <c r="H372" i="1" s="1"/>
  <c r="G373" i="1"/>
  <c r="G372" i="1" s="1"/>
  <c r="F373" i="1"/>
  <c r="F372" i="1" s="1"/>
  <c r="R372" i="1"/>
  <c r="W370" i="1"/>
  <c r="V370" i="1"/>
  <c r="U370" i="1"/>
  <c r="T370" i="1"/>
  <c r="S370" i="1"/>
  <c r="R370" i="1"/>
  <c r="Q370" i="1"/>
  <c r="P370" i="1"/>
  <c r="O370" i="1"/>
  <c r="N370" i="1"/>
  <c r="M370" i="1"/>
  <c r="L370" i="1"/>
  <c r="K370" i="1"/>
  <c r="J370" i="1"/>
  <c r="I370" i="1"/>
  <c r="H370" i="1"/>
  <c r="G370" i="1"/>
  <c r="F370" i="1"/>
  <c r="W369" i="1"/>
  <c r="V369" i="1"/>
  <c r="U369" i="1"/>
  <c r="T369" i="1"/>
  <c r="S369" i="1"/>
  <c r="R369" i="1"/>
  <c r="Q369" i="1"/>
  <c r="P369" i="1"/>
  <c r="O369" i="1"/>
  <c r="N369" i="1"/>
  <c r="M369" i="1"/>
  <c r="L369" i="1"/>
  <c r="K369" i="1"/>
  <c r="J369" i="1"/>
  <c r="I369" i="1"/>
  <c r="H369" i="1"/>
  <c r="G369" i="1"/>
  <c r="F369" i="1"/>
  <c r="W363" i="1"/>
  <c r="W362" i="1" s="1"/>
  <c r="V363" i="1"/>
  <c r="V362" i="1" s="1"/>
  <c r="U363" i="1"/>
  <c r="U362" i="1" s="1"/>
  <c r="T363" i="1"/>
  <c r="T362" i="1" s="1"/>
  <c r="S363" i="1"/>
  <c r="S362" i="1" s="1"/>
  <c r="R363" i="1"/>
  <c r="R362" i="1" s="1"/>
  <c r="Q363" i="1"/>
  <c r="P363" i="1"/>
  <c r="P362" i="1" s="1"/>
  <c r="O363" i="1"/>
  <c r="O362" i="1" s="1"/>
  <c r="N363" i="1"/>
  <c r="N362" i="1" s="1"/>
  <c r="M363" i="1"/>
  <c r="L363" i="1"/>
  <c r="L362" i="1" s="1"/>
  <c r="K363" i="1"/>
  <c r="K362" i="1" s="1"/>
  <c r="J363" i="1"/>
  <c r="J362" i="1" s="1"/>
  <c r="I363" i="1"/>
  <c r="I362" i="1" s="1"/>
  <c r="H363" i="1"/>
  <c r="H362" i="1" s="1"/>
  <c r="G363" i="1"/>
  <c r="G362" i="1" s="1"/>
  <c r="F363" i="1"/>
  <c r="F362" i="1" s="1"/>
  <c r="Q362" i="1"/>
  <c r="M362" i="1"/>
  <c r="W361" i="1"/>
  <c r="W360" i="1" s="1"/>
  <c r="V361" i="1"/>
  <c r="V360" i="1" s="1"/>
  <c r="U361" i="1"/>
  <c r="U360" i="1" s="1"/>
  <c r="T361" i="1"/>
  <c r="T360" i="1" s="1"/>
  <c r="S361" i="1"/>
  <c r="S360" i="1" s="1"/>
  <c r="R361" i="1"/>
  <c r="R360" i="1" s="1"/>
  <c r="Q361" i="1"/>
  <c r="Q360" i="1" s="1"/>
  <c r="P361" i="1"/>
  <c r="P360" i="1" s="1"/>
  <c r="O361" i="1"/>
  <c r="O360" i="1" s="1"/>
  <c r="N361" i="1"/>
  <c r="N360" i="1" s="1"/>
  <c r="M361" i="1"/>
  <c r="M360" i="1" s="1"/>
  <c r="L361" i="1"/>
  <c r="L360" i="1" s="1"/>
  <c r="K361" i="1"/>
  <c r="K360" i="1" s="1"/>
  <c r="J361" i="1"/>
  <c r="J360" i="1" s="1"/>
  <c r="I361" i="1"/>
  <c r="I360" i="1" s="1"/>
  <c r="H361" i="1"/>
  <c r="H360" i="1" s="1"/>
  <c r="G361" i="1"/>
  <c r="G360" i="1" s="1"/>
  <c r="F361" i="1"/>
  <c r="F360" i="1" s="1"/>
  <c r="W355" i="1"/>
  <c r="W354" i="1" s="1"/>
  <c r="W353" i="1" s="1"/>
  <c r="W352" i="1" s="1"/>
  <c r="V355" i="1"/>
  <c r="V354" i="1" s="1"/>
  <c r="V353" i="1" s="1"/>
  <c r="V352" i="1" s="1"/>
  <c r="U355" i="1"/>
  <c r="U354" i="1" s="1"/>
  <c r="U353" i="1" s="1"/>
  <c r="U352" i="1" s="1"/>
  <c r="T355" i="1"/>
  <c r="T354" i="1" s="1"/>
  <c r="T353" i="1" s="1"/>
  <c r="T352" i="1" s="1"/>
  <c r="S355" i="1"/>
  <c r="S354" i="1" s="1"/>
  <c r="S353" i="1" s="1"/>
  <c r="S352" i="1" s="1"/>
  <c r="R355" i="1"/>
  <c r="R354" i="1" s="1"/>
  <c r="R353" i="1" s="1"/>
  <c r="R352" i="1" s="1"/>
  <c r="Q355" i="1"/>
  <c r="Q354" i="1" s="1"/>
  <c r="Q353" i="1" s="1"/>
  <c r="Q352" i="1" s="1"/>
  <c r="P355" i="1"/>
  <c r="P354" i="1" s="1"/>
  <c r="P353" i="1" s="1"/>
  <c r="P352" i="1" s="1"/>
  <c r="O355" i="1"/>
  <c r="O354" i="1" s="1"/>
  <c r="O353" i="1" s="1"/>
  <c r="O352" i="1" s="1"/>
  <c r="N355" i="1"/>
  <c r="N354" i="1" s="1"/>
  <c r="N353" i="1" s="1"/>
  <c r="N352" i="1" s="1"/>
  <c r="M355" i="1"/>
  <c r="L355" i="1"/>
  <c r="K355" i="1"/>
  <c r="K354" i="1" s="1"/>
  <c r="K353" i="1" s="1"/>
  <c r="K352" i="1" s="1"/>
  <c r="J355" i="1"/>
  <c r="J354" i="1" s="1"/>
  <c r="J353" i="1" s="1"/>
  <c r="J352" i="1" s="1"/>
  <c r="I355" i="1"/>
  <c r="I354" i="1" s="1"/>
  <c r="I353" i="1" s="1"/>
  <c r="I352" i="1" s="1"/>
  <c r="H355" i="1"/>
  <c r="H354" i="1" s="1"/>
  <c r="H353" i="1" s="1"/>
  <c r="H352" i="1" s="1"/>
  <c r="G355" i="1"/>
  <c r="G354" i="1" s="1"/>
  <c r="G353" i="1" s="1"/>
  <c r="G352" i="1" s="1"/>
  <c r="F355" i="1"/>
  <c r="M354" i="1"/>
  <c r="M353" i="1" s="1"/>
  <c r="M352" i="1" s="1"/>
  <c r="L354" i="1"/>
  <c r="L353" i="1" s="1"/>
  <c r="L352" i="1" s="1"/>
  <c r="F354" i="1"/>
  <c r="F353" i="1" s="1"/>
  <c r="F352" i="1" s="1"/>
  <c r="W351" i="1"/>
  <c r="W350" i="1" s="1"/>
  <c r="V351" i="1"/>
  <c r="V350" i="1" s="1"/>
  <c r="U351" i="1"/>
  <c r="U350" i="1" s="1"/>
  <c r="T351" i="1"/>
  <c r="T350" i="1" s="1"/>
  <c r="S351" i="1"/>
  <c r="S350" i="1" s="1"/>
  <c r="R351" i="1"/>
  <c r="R350" i="1" s="1"/>
  <c r="Q351" i="1"/>
  <c r="Q350" i="1" s="1"/>
  <c r="P351" i="1"/>
  <c r="P350" i="1" s="1"/>
  <c r="O351" i="1"/>
  <c r="O350" i="1" s="1"/>
  <c r="N351" i="1"/>
  <c r="N350" i="1" s="1"/>
  <c r="M351" i="1"/>
  <c r="M350" i="1" s="1"/>
  <c r="L351" i="1"/>
  <c r="K351" i="1"/>
  <c r="K350" i="1" s="1"/>
  <c r="J351" i="1"/>
  <c r="J350" i="1" s="1"/>
  <c r="I351" i="1"/>
  <c r="I350" i="1" s="1"/>
  <c r="H351" i="1"/>
  <c r="H350" i="1" s="1"/>
  <c r="G351" i="1"/>
  <c r="G350" i="1" s="1"/>
  <c r="F351" i="1"/>
  <c r="F350" i="1" s="1"/>
  <c r="L350" i="1"/>
  <c r="W349" i="1"/>
  <c r="W348" i="1" s="1"/>
  <c r="V349" i="1"/>
  <c r="V348" i="1" s="1"/>
  <c r="U349" i="1"/>
  <c r="U348" i="1" s="1"/>
  <c r="T349" i="1"/>
  <c r="T348" i="1" s="1"/>
  <c r="S349" i="1"/>
  <c r="S348" i="1" s="1"/>
  <c r="R349" i="1"/>
  <c r="R348" i="1" s="1"/>
  <c r="Q349" i="1"/>
  <c r="Q348" i="1" s="1"/>
  <c r="P349" i="1"/>
  <c r="P348" i="1" s="1"/>
  <c r="O349" i="1"/>
  <c r="O348" i="1" s="1"/>
  <c r="N349" i="1"/>
  <c r="N348" i="1" s="1"/>
  <c r="M349" i="1"/>
  <c r="M348" i="1" s="1"/>
  <c r="L349" i="1"/>
  <c r="L348" i="1" s="1"/>
  <c r="K349" i="1"/>
  <c r="K348" i="1" s="1"/>
  <c r="J349" i="1"/>
  <c r="J348" i="1" s="1"/>
  <c r="I349" i="1"/>
  <c r="I348" i="1" s="1"/>
  <c r="H349" i="1"/>
  <c r="H348" i="1" s="1"/>
  <c r="G349" i="1"/>
  <c r="G348" i="1" s="1"/>
  <c r="F349" i="1"/>
  <c r="F348" i="1" s="1"/>
  <c r="W345" i="1"/>
  <c r="W344" i="1" s="1"/>
  <c r="V345" i="1"/>
  <c r="V344" i="1" s="1"/>
  <c r="U345" i="1"/>
  <c r="U344" i="1" s="1"/>
  <c r="T345" i="1"/>
  <c r="T344" i="1" s="1"/>
  <c r="S345" i="1"/>
  <c r="S344" i="1" s="1"/>
  <c r="R345" i="1"/>
  <c r="R344" i="1" s="1"/>
  <c r="Q345" i="1"/>
  <c r="Q344" i="1" s="1"/>
  <c r="P345" i="1"/>
  <c r="P344" i="1" s="1"/>
  <c r="O345" i="1"/>
  <c r="O344" i="1" s="1"/>
  <c r="N345" i="1"/>
  <c r="N344" i="1" s="1"/>
  <c r="M345" i="1"/>
  <c r="M344" i="1" s="1"/>
  <c r="L345" i="1"/>
  <c r="L344" i="1" s="1"/>
  <c r="K345" i="1"/>
  <c r="K344" i="1" s="1"/>
  <c r="J345" i="1"/>
  <c r="J344" i="1" s="1"/>
  <c r="I345" i="1"/>
  <c r="I344" i="1" s="1"/>
  <c r="H345" i="1"/>
  <c r="H344" i="1" s="1"/>
  <c r="G345" i="1"/>
  <c r="G344" i="1" s="1"/>
  <c r="F345" i="1"/>
  <c r="F344" i="1" s="1"/>
  <c r="W343" i="1"/>
  <c r="V343" i="1"/>
  <c r="U343" i="1"/>
  <c r="T343" i="1"/>
  <c r="S343" i="1"/>
  <c r="R343" i="1"/>
  <c r="Q343" i="1"/>
  <c r="P343" i="1"/>
  <c r="O343" i="1"/>
  <c r="N343" i="1"/>
  <c r="M343" i="1"/>
  <c r="L343" i="1"/>
  <c r="K343" i="1"/>
  <c r="J343" i="1"/>
  <c r="I343" i="1"/>
  <c r="H343" i="1"/>
  <c r="G343" i="1"/>
  <c r="F343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W340" i="1"/>
  <c r="W339" i="1" s="1"/>
  <c r="V340" i="1"/>
  <c r="V339" i="1" s="1"/>
  <c r="U340" i="1"/>
  <c r="U339" i="1" s="1"/>
  <c r="T340" i="1"/>
  <c r="T339" i="1" s="1"/>
  <c r="S340" i="1"/>
  <c r="S339" i="1" s="1"/>
  <c r="R340" i="1"/>
  <c r="R339" i="1" s="1"/>
  <c r="Q340" i="1"/>
  <c r="Q339" i="1" s="1"/>
  <c r="P340" i="1"/>
  <c r="P339" i="1" s="1"/>
  <c r="O340" i="1"/>
  <c r="N340" i="1"/>
  <c r="N339" i="1" s="1"/>
  <c r="M340" i="1"/>
  <c r="M339" i="1" s="1"/>
  <c r="L340" i="1"/>
  <c r="L339" i="1" s="1"/>
  <c r="K340" i="1"/>
  <c r="K339" i="1" s="1"/>
  <c r="J340" i="1"/>
  <c r="J339" i="1" s="1"/>
  <c r="I340" i="1"/>
  <c r="I339" i="1" s="1"/>
  <c r="H340" i="1"/>
  <c r="H339" i="1" s="1"/>
  <c r="G340" i="1"/>
  <c r="G339" i="1" s="1"/>
  <c r="F340" i="1"/>
  <c r="F339" i="1" s="1"/>
  <c r="O339" i="1"/>
  <c r="W338" i="1"/>
  <c r="W337" i="1" s="1"/>
  <c r="V338" i="1"/>
  <c r="V337" i="1" s="1"/>
  <c r="U338" i="1"/>
  <c r="U337" i="1" s="1"/>
  <c r="T338" i="1"/>
  <c r="T337" i="1" s="1"/>
  <c r="S338" i="1"/>
  <c r="S337" i="1" s="1"/>
  <c r="R338" i="1"/>
  <c r="R337" i="1" s="1"/>
  <c r="Q338" i="1"/>
  <c r="Q337" i="1" s="1"/>
  <c r="P338" i="1"/>
  <c r="P337" i="1" s="1"/>
  <c r="O338" i="1"/>
  <c r="O337" i="1" s="1"/>
  <c r="N338" i="1"/>
  <c r="N337" i="1" s="1"/>
  <c r="M338" i="1"/>
  <c r="M337" i="1" s="1"/>
  <c r="L338" i="1"/>
  <c r="L337" i="1" s="1"/>
  <c r="K338" i="1"/>
  <c r="K337" i="1" s="1"/>
  <c r="J338" i="1"/>
  <c r="J337" i="1" s="1"/>
  <c r="I338" i="1"/>
  <c r="I337" i="1" s="1"/>
  <c r="H338" i="1"/>
  <c r="H337" i="1" s="1"/>
  <c r="G338" i="1"/>
  <c r="G337" i="1" s="1"/>
  <c r="F338" i="1"/>
  <c r="F337" i="1" s="1"/>
  <c r="W336" i="1"/>
  <c r="W335" i="1" s="1"/>
  <c r="V336" i="1"/>
  <c r="V335" i="1" s="1"/>
  <c r="U336" i="1"/>
  <c r="U335" i="1" s="1"/>
  <c r="T336" i="1"/>
  <c r="T335" i="1" s="1"/>
  <c r="S336" i="1"/>
  <c r="S335" i="1" s="1"/>
  <c r="R336" i="1"/>
  <c r="R335" i="1" s="1"/>
  <c r="Q336" i="1"/>
  <c r="Q335" i="1" s="1"/>
  <c r="P336" i="1"/>
  <c r="P335" i="1" s="1"/>
  <c r="O336" i="1"/>
  <c r="O335" i="1" s="1"/>
  <c r="N336" i="1"/>
  <c r="N335" i="1" s="1"/>
  <c r="M336" i="1"/>
  <c r="M335" i="1" s="1"/>
  <c r="L336" i="1"/>
  <c r="L335" i="1" s="1"/>
  <c r="K336" i="1"/>
  <c r="K335" i="1" s="1"/>
  <c r="J336" i="1"/>
  <c r="J335" i="1" s="1"/>
  <c r="I336" i="1"/>
  <c r="I335" i="1" s="1"/>
  <c r="H336" i="1"/>
  <c r="H335" i="1" s="1"/>
  <c r="G336" i="1"/>
  <c r="G335" i="1" s="1"/>
  <c r="F336" i="1"/>
  <c r="F335" i="1" s="1"/>
  <c r="W334" i="1"/>
  <c r="W333" i="1" s="1"/>
  <c r="V334" i="1"/>
  <c r="V333" i="1" s="1"/>
  <c r="U334" i="1"/>
  <c r="U333" i="1" s="1"/>
  <c r="T334" i="1"/>
  <c r="T333" i="1" s="1"/>
  <c r="S334" i="1"/>
  <c r="S333" i="1" s="1"/>
  <c r="R334" i="1"/>
  <c r="R333" i="1" s="1"/>
  <c r="Q334" i="1"/>
  <c r="Q333" i="1" s="1"/>
  <c r="P334" i="1"/>
  <c r="P333" i="1" s="1"/>
  <c r="O334" i="1"/>
  <c r="O333" i="1" s="1"/>
  <c r="N334" i="1"/>
  <c r="N333" i="1" s="1"/>
  <c r="M334" i="1"/>
  <c r="M333" i="1" s="1"/>
  <c r="L334" i="1"/>
  <c r="L333" i="1" s="1"/>
  <c r="K334" i="1"/>
  <c r="K333" i="1" s="1"/>
  <c r="J334" i="1"/>
  <c r="J333" i="1" s="1"/>
  <c r="I334" i="1"/>
  <c r="I333" i="1" s="1"/>
  <c r="H334" i="1"/>
  <c r="H333" i="1" s="1"/>
  <c r="G334" i="1"/>
  <c r="G333" i="1" s="1"/>
  <c r="F334" i="1"/>
  <c r="F333" i="1" s="1"/>
  <c r="W332" i="1"/>
  <c r="W331" i="1" s="1"/>
  <c r="V332" i="1"/>
  <c r="V331" i="1" s="1"/>
  <c r="U332" i="1"/>
  <c r="U331" i="1" s="1"/>
  <c r="T332" i="1"/>
  <c r="T331" i="1" s="1"/>
  <c r="S332" i="1"/>
  <c r="S331" i="1" s="1"/>
  <c r="R332" i="1"/>
  <c r="R331" i="1" s="1"/>
  <c r="Q332" i="1"/>
  <c r="Q331" i="1" s="1"/>
  <c r="P332" i="1"/>
  <c r="P331" i="1" s="1"/>
  <c r="O332" i="1"/>
  <c r="O331" i="1" s="1"/>
  <c r="N332" i="1"/>
  <c r="M332" i="1"/>
  <c r="M331" i="1" s="1"/>
  <c r="L332" i="1"/>
  <c r="L331" i="1" s="1"/>
  <c r="K332" i="1"/>
  <c r="K331" i="1" s="1"/>
  <c r="J332" i="1"/>
  <c r="J331" i="1" s="1"/>
  <c r="I332" i="1"/>
  <c r="I331" i="1" s="1"/>
  <c r="H332" i="1"/>
  <c r="H331" i="1" s="1"/>
  <c r="G332" i="1"/>
  <c r="G331" i="1" s="1"/>
  <c r="F332" i="1"/>
  <c r="F331" i="1" s="1"/>
  <c r="N331" i="1"/>
  <c r="W330" i="1"/>
  <c r="W329" i="1" s="1"/>
  <c r="V330" i="1"/>
  <c r="V329" i="1" s="1"/>
  <c r="U330" i="1"/>
  <c r="U329" i="1" s="1"/>
  <c r="T330" i="1"/>
  <c r="T329" i="1" s="1"/>
  <c r="S330" i="1"/>
  <c r="S329" i="1" s="1"/>
  <c r="R330" i="1"/>
  <c r="R329" i="1" s="1"/>
  <c r="Q330" i="1"/>
  <c r="Q329" i="1" s="1"/>
  <c r="P330" i="1"/>
  <c r="P329" i="1" s="1"/>
  <c r="O330" i="1"/>
  <c r="O329" i="1" s="1"/>
  <c r="N330" i="1"/>
  <c r="N329" i="1" s="1"/>
  <c r="M330" i="1"/>
  <c r="M329" i="1" s="1"/>
  <c r="L330" i="1"/>
  <c r="L329" i="1" s="1"/>
  <c r="K330" i="1"/>
  <c r="K329" i="1" s="1"/>
  <c r="J330" i="1"/>
  <c r="J329" i="1" s="1"/>
  <c r="I330" i="1"/>
  <c r="I329" i="1" s="1"/>
  <c r="H330" i="1"/>
  <c r="H329" i="1" s="1"/>
  <c r="G330" i="1"/>
  <c r="G329" i="1" s="1"/>
  <c r="F330" i="1"/>
  <c r="F329" i="1" s="1"/>
  <c r="W328" i="1"/>
  <c r="W327" i="1" s="1"/>
  <c r="V328" i="1"/>
  <c r="V327" i="1" s="1"/>
  <c r="U328" i="1"/>
  <c r="U327" i="1" s="1"/>
  <c r="T328" i="1"/>
  <c r="T327" i="1" s="1"/>
  <c r="S328" i="1"/>
  <c r="S327" i="1" s="1"/>
  <c r="R328" i="1"/>
  <c r="R327" i="1" s="1"/>
  <c r="Q328" i="1"/>
  <c r="Q327" i="1" s="1"/>
  <c r="P328" i="1"/>
  <c r="P327" i="1" s="1"/>
  <c r="O328" i="1"/>
  <c r="O327" i="1" s="1"/>
  <c r="N328" i="1"/>
  <c r="N327" i="1" s="1"/>
  <c r="M328" i="1"/>
  <c r="L328" i="1"/>
  <c r="L327" i="1" s="1"/>
  <c r="K328" i="1"/>
  <c r="K327" i="1" s="1"/>
  <c r="J328" i="1"/>
  <c r="J327" i="1" s="1"/>
  <c r="I328" i="1"/>
  <c r="I327" i="1" s="1"/>
  <c r="H328" i="1"/>
  <c r="H327" i="1" s="1"/>
  <c r="G328" i="1"/>
  <c r="G327" i="1" s="1"/>
  <c r="F328" i="1"/>
  <c r="F327" i="1" s="1"/>
  <c r="M327" i="1"/>
  <c r="W326" i="1"/>
  <c r="W325" i="1" s="1"/>
  <c r="V326" i="1"/>
  <c r="V325" i="1" s="1"/>
  <c r="U326" i="1"/>
  <c r="U325" i="1" s="1"/>
  <c r="T326" i="1"/>
  <c r="T325" i="1" s="1"/>
  <c r="S326" i="1"/>
  <c r="S325" i="1" s="1"/>
  <c r="R326" i="1"/>
  <c r="R325" i="1" s="1"/>
  <c r="Q326" i="1"/>
  <c r="Q325" i="1" s="1"/>
  <c r="P326" i="1"/>
  <c r="P325" i="1" s="1"/>
  <c r="O326" i="1"/>
  <c r="O325" i="1" s="1"/>
  <c r="N326" i="1"/>
  <c r="N325" i="1" s="1"/>
  <c r="M326" i="1"/>
  <c r="M325" i="1" s="1"/>
  <c r="L326" i="1"/>
  <c r="L325" i="1" s="1"/>
  <c r="K326" i="1"/>
  <c r="K325" i="1" s="1"/>
  <c r="J326" i="1"/>
  <c r="J325" i="1" s="1"/>
  <c r="I326" i="1"/>
  <c r="I325" i="1" s="1"/>
  <c r="H326" i="1"/>
  <c r="H325" i="1" s="1"/>
  <c r="G326" i="1"/>
  <c r="G325" i="1" s="1"/>
  <c r="F326" i="1"/>
  <c r="F325" i="1" s="1"/>
  <c r="W324" i="1"/>
  <c r="W323" i="1" s="1"/>
  <c r="V324" i="1"/>
  <c r="V323" i="1" s="1"/>
  <c r="U324" i="1"/>
  <c r="U323" i="1" s="1"/>
  <c r="T324" i="1"/>
  <c r="T323" i="1" s="1"/>
  <c r="S324" i="1"/>
  <c r="S323" i="1" s="1"/>
  <c r="R324" i="1"/>
  <c r="Q324" i="1"/>
  <c r="Q323" i="1" s="1"/>
  <c r="P324" i="1"/>
  <c r="O324" i="1"/>
  <c r="N324" i="1"/>
  <c r="N323" i="1" s="1"/>
  <c r="M324" i="1"/>
  <c r="M323" i="1" s="1"/>
  <c r="L324" i="1"/>
  <c r="L323" i="1" s="1"/>
  <c r="K324" i="1"/>
  <c r="K323" i="1" s="1"/>
  <c r="J324" i="1"/>
  <c r="J323" i="1" s="1"/>
  <c r="I324" i="1"/>
  <c r="I323" i="1" s="1"/>
  <c r="H324" i="1"/>
  <c r="H323" i="1" s="1"/>
  <c r="G324" i="1"/>
  <c r="G323" i="1" s="1"/>
  <c r="F324" i="1"/>
  <c r="F323" i="1" s="1"/>
  <c r="R323" i="1"/>
  <c r="P323" i="1"/>
  <c r="O323" i="1"/>
  <c r="W321" i="1"/>
  <c r="W320" i="1" s="1"/>
  <c r="V321" i="1"/>
  <c r="V320" i="1" s="1"/>
  <c r="U321" i="1"/>
  <c r="U320" i="1" s="1"/>
  <c r="T321" i="1"/>
  <c r="T320" i="1" s="1"/>
  <c r="S321" i="1"/>
  <c r="S320" i="1" s="1"/>
  <c r="R321" i="1"/>
  <c r="R320" i="1" s="1"/>
  <c r="Q321" i="1"/>
  <c r="Q320" i="1" s="1"/>
  <c r="P321" i="1"/>
  <c r="P320" i="1" s="1"/>
  <c r="O321" i="1"/>
  <c r="O320" i="1" s="1"/>
  <c r="N321" i="1"/>
  <c r="N320" i="1" s="1"/>
  <c r="M321" i="1"/>
  <c r="M320" i="1" s="1"/>
  <c r="L321" i="1"/>
  <c r="L320" i="1" s="1"/>
  <c r="K321" i="1"/>
  <c r="K320" i="1" s="1"/>
  <c r="J321" i="1"/>
  <c r="J320" i="1" s="1"/>
  <c r="I321" i="1"/>
  <c r="I320" i="1" s="1"/>
  <c r="H321" i="1"/>
  <c r="H320" i="1" s="1"/>
  <c r="G321" i="1"/>
  <c r="G320" i="1" s="1"/>
  <c r="F321" i="1"/>
  <c r="F320" i="1" s="1"/>
  <c r="W319" i="1"/>
  <c r="W318" i="1" s="1"/>
  <c r="V319" i="1"/>
  <c r="V318" i="1" s="1"/>
  <c r="U319" i="1"/>
  <c r="U318" i="1" s="1"/>
  <c r="T319" i="1"/>
  <c r="T318" i="1" s="1"/>
  <c r="S319" i="1"/>
  <c r="S318" i="1" s="1"/>
  <c r="R319" i="1"/>
  <c r="R318" i="1" s="1"/>
  <c r="Q319" i="1"/>
  <c r="Q318" i="1" s="1"/>
  <c r="P319" i="1"/>
  <c r="P318" i="1" s="1"/>
  <c r="O319" i="1"/>
  <c r="O318" i="1" s="1"/>
  <c r="N319" i="1"/>
  <c r="N318" i="1" s="1"/>
  <c r="M319" i="1"/>
  <c r="M318" i="1" s="1"/>
  <c r="L319" i="1"/>
  <c r="L318" i="1" s="1"/>
  <c r="K319" i="1"/>
  <c r="K318" i="1" s="1"/>
  <c r="J319" i="1"/>
  <c r="J318" i="1" s="1"/>
  <c r="I319" i="1"/>
  <c r="I318" i="1" s="1"/>
  <c r="H319" i="1"/>
  <c r="H318" i="1" s="1"/>
  <c r="G319" i="1"/>
  <c r="G318" i="1" s="1"/>
  <c r="F319" i="1"/>
  <c r="F318" i="1" s="1"/>
  <c r="W317" i="1"/>
  <c r="W316" i="1" s="1"/>
  <c r="V317" i="1"/>
  <c r="V316" i="1" s="1"/>
  <c r="U317" i="1"/>
  <c r="U316" i="1" s="1"/>
  <c r="T317" i="1"/>
  <c r="T316" i="1" s="1"/>
  <c r="S317" i="1"/>
  <c r="S316" i="1" s="1"/>
  <c r="R317" i="1"/>
  <c r="R316" i="1" s="1"/>
  <c r="Q317" i="1"/>
  <c r="Q316" i="1" s="1"/>
  <c r="P317" i="1"/>
  <c r="P316" i="1" s="1"/>
  <c r="O317" i="1"/>
  <c r="O316" i="1" s="1"/>
  <c r="N317" i="1"/>
  <c r="N316" i="1" s="1"/>
  <c r="M317" i="1"/>
  <c r="M316" i="1" s="1"/>
  <c r="L317" i="1"/>
  <c r="K317" i="1"/>
  <c r="K316" i="1" s="1"/>
  <c r="J317" i="1"/>
  <c r="J316" i="1" s="1"/>
  <c r="I317" i="1"/>
  <c r="I316" i="1" s="1"/>
  <c r="H317" i="1"/>
  <c r="H316" i="1" s="1"/>
  <c r="G317" i="1"/>
  <c r="G316" i="1" s="1"/>
  <c r="F317" i="1"/>
  <c r="F316" i="1" s="1"/>
  <c r="L316" i="1"/>
  <c r="W311" i="1"/>
  <c r="W310" i="1" s="1"/>
  <c r="W309" i="1" s="1"/>
  <c r="W308" i="1" s="1"/>
  <c r="V311" i="1"/>
  <c r="V310" i="1" s="1"/>
  <c r="V309" i="1" s="1"/>
  <c r="V308" i="1" s="1"/>
  <c r="U311" i="1"/>
  <c r="U310" i="1" s="1"/>
  <c r="U309" i="1" s="1"/>
  <c r="U308" i="1" s="1"/>
  <c r="T311" i="1"/>
  <c r="T310" i="1" s="1"/>
  <c r="T309" i="1" s="1"/>
  <c r="T308" i="1" s="1"/>
  <c r="S311" i="1"/>
  <c r="S310" i="1" s="1"/>
  <c r="S309" i="1" s="1"/>
  <c r="S308" i="1" s="1"/>
  <c r="R311" i="1"/>
  <c r="R310" i="1" s="1"/>
  <c r="R309" i="1" s="1"/>
  <c r="R308" i="1" s="1"/>
  <c r="Q311" i="1"/>
  <c r="P311" i="1"/>
  <c r="P310" i="1" s="1"/>
  <c r="P309" i="1" s="1"/>
  <c r="P308" i="1" s="1"/>
  <c r="O311" i="1"/>
  <c r="O310" i="1" s="1"/>
  <c r="O309" i="1" s="1"/>
  <c r="O308" i="1" s="1"/>
  <c r="N311" i="1"/>
  <c r="N310" i="1" s="1"/>
  <c r="N309" i="1" s="1"/>
  <c r="N308" i="1" s="1"/>
  <c r="M311" i="1"/>
  <c r="M310" i="1" s="1"/>
  <c r="M309" i="1" s="1"/>
  <c r="M308" i="1" s="1"/>
  <c r="L311" i="1"/>
  <c r="L310" i="1" s="1"/>
  <c r="L309" i="1" s="1"/>
  <c r="L308" i="1" s="1"/>
  <c r="K311" i="1"/>
  <c r="K310" i="1" s="1"/>
  <c r="K309" i="1" s="1"/>
  <c r="K308" i="1" s="1"/>
  <c r="J311" i="1"/>
  <c r="J310" i="1" s="1"/>
  <c r="J309" i="1" s="1"/>
  <c r="J308" i="1" s="1"/>
  <c r="I311" i="1"/>
  <c r="I310" i="1" s="1"/>
  <c r="I309" i="1" s="1"/>
  <c r="I308" i="1" s="1"/>
  <c r="H311" i="1"/>
  <c r="H310" i="1" s="1"/>
  <c r="H309" i="1" s="1"/>
  <c r="H308" i="1" s="1"/>
  <c r="G311" i="1"/>
  <c r="G310" i="1" s="1"/>
  <c r="G309" i="1" s="1"/>
  <c r="G308" i="1" s="1"/>
  <c r="F311" i="1"/>
  <c r="F310" i="1" s="1"/>
  <c r="F309" i="1" s="1"/>
  <c r="F308" i="1" s="1"/>
  <c r="Q310" i="1"/>
  <c r="Q309" i="1" s="1"/>
  <c r="Q308" i="1" s="1"/>
  <c r="W307" i="1"/>
  <c r="W306" i="1" s="1"/>
  <c r="V307" i="1"/>
  <c r="V306" i="1" s="1"/>
  <c r="U307" i="1"/>
  <c r="U306" i="1" s="1"/>
  <c r="T307" i="1"/>
  <c r="T306" i="1" s="1"/>
  <c r="S307" i="1"/>
  <c r="S306" i="1" s="1"/>
  <c r="R307" i="1"/>
  <c r="R306" i="1" s="1"/>
  <c r="Q307" i="1"/>
  <c r="Q306" i="1" s="1"/>
  <c r="P307" i="1"/>
  <c r="P306" i="1" s="1"/>
  <c r="O307" i="1"/>
  <c r="O306" i="1" s="1"/>
  <c r="N307" i="1"/>
  <c r="N306" i="1" s="1"/>
  <c r="M307" i="1"/>
  <c r="M306" i="1" s="1"/>
  <c r="L307" i="1"/>
  <c r="L306" i="1" s="1"/>
  <c r="K307" i="1"/>
  <c r="K306" i="1" s="1"/>
  <c r="J307" i="1"/>
  <c r="J306" i="1" s="1"/>
  <c r="I307" i="1"/>
  <c r="I306" i="1" s="1"/>
  <c r="H307" i="1"/>
  <c r="H306" i="1" s="1"/>
  <c r="G307" i="1"/>
  <c r="G306" i="1" s="1"/>
  <c r="F307" i="1"/>
  <c r="F306" i="1" s="1"/>
  <c r="W305" i="1"/>
  <c r="W304" i="1" s="1"/>
  <c r="V305" i="1"/>
  <c r="V304" i="1" s="1"/>
  <c r="U305" i="1"/>
  <c r="T305" i="1"/>
  <c r="T304" i="1" s="1"/>
  <c r="S305" i="1"/>
  <c r="S304" i="1" s="1"/>
  <c r="R305" i="1"/>
  <c r="R304" i="1" s="1"/>
  <c r="Q305" i="1"/>
  <c r="Q304" i="1" s="1"/>
  <c r="P305" i="1"/>
  <c r="P304" i="1" s="1"/>
  <c r="O305" i="1"/>
  <c r="O304" i="1" s="1"/>
  <c r="N305" i="1"/>
  <c r="N304" i="1" s="1"/>
  <c r="M305" i="1"/>
  <c r="M304" i="1" s="1"/>
  <c r="L305" i="1"/>
  <c r="L304" i="1" s="1"/>
  <c r="K305" i="1"/>
  <c r="K304" i="1" s="1"/>
  <c r="J305" i="1"/>
  <c r="J304" i="1" s="1"/>
  <c r="I305" i="1"/>
  <c r="I304" i="1" s="1"/>
  <c r="H305" i="1"/>
  <c r="H304" i="1" s="1"/>
  <c r="G305" i="1"/>
  <c r="G304" i="1" s="1"/>
  <c r="F305" i="1"/>
  <c r="F304" i="1" s="1"/>
  <c r="U304" i="1"/>
  <c r="W298" i="1"/>
  <c r="W297" i="1" s="1"/>
  <c r="V298" i="1"/>
  <c r="V297" i="1" s="1"/>
  <c r="U298" i="1"/>
  <c r="U297" i="1" s="1"/>
  <c r="T298" i="1"/>
  <c r="T297" i="1" s="1"/>
  <c r="S298" i="1"/>
  <c r="S297" i="1" s="1"/>
  <c r="R298" i="1"/>
  <c r="R297" i="1" s="1"/>
  <c r="Q298" i="1"/>
  <c r="Q297" i="1" s="1"/>
  <c r="P298" i="1"/>
  <c r="P297" i="1" s="1"/>
  <c r="O298" i="1"/>
  <c r="O297" i="1" s="1"/>
  <c r="N298" i="1"/>
  <c r="N297" i="1" s="1"/>
  <c r="M298" i="1"/>
  <c r="M297" i="1" s="1"/>
  <c r="L298" i="1"/>
  <c r="L297" i="1" s="1"/>
  <c r="K298" i="1"/>
  <c r="K297" i="1" s="1"/>
  <c r="J298" i="1"/>
  <c r="J297" i="1" s="1"/>
  <c r="I298" i="1"/>
  <c r="I297" i="1" s="1"/>
  <c r="H298" i="1"/>
  <c r="H297" i="1" s="1"/>
  <c r="G298" i="1"/>
  <c r="G297" i="1" s="1"/>
  <c r="F298" i="1"/>
  <c r="F297" i="1"/>
  <c r="W296" i="1"/>
  <c r="W295" i="1" s="1"/>
  <c r="V296" i="1"/>
  <c r="V295" i="1" s="1"/>
  <c r="V294" i="1" s="1"/>
  <c r="U296" i="1"/>
  <c r="U295" i="1" s="1"/>
  <c r="T296" i="1"/>
  <c r="T295" i="1" s="1"/>
  <c r="S296" i="1"/>
  <c r="R296" i="1"/>
  <c r="R295" i="1" s="1"/>
  <c r="R294" i="1" s="1"/>
  <c r="Q296" i="1"/>
  <c r="Q295" i="1" s="1"/>
  <c r="P296" i="1"/>
  <c r="O296" i="1"/>
  <c r="O295" i="1" s="1"/>
  <c r="N296" i="1"/>
  <c r="N295" i="1" s="1"/>
  <c r="M296" i="1"/>
  <c r="M295" i="1" s="1"/>
  <c r="L296" i="1"/>
  <c r="L295" i="1" s="1"/>
  <c r="K296" i="1"/>
  <c r="K295" i="1" s="1"/>
  <c r="J296" i="1"/>
  <c r="J295" i="1" s="1"/>
  <c r="I296" i="1"/>
  <c r="I295" i="1" s="1"/>
  <c r="H296" i="1"/>
  <c r="H295" i="1" s="1"/>
  <c r="G296" i="1"/>
  <c r="F296" i="1"/>
  <c r="F295" i="1" s="1"/>
  <c r="S295" i="1"/>
  <c r="P295" i="1"/>
  <c r="G295" i="1"/>
  <c r="W293" i="1"/>
  <c r="W292" i="1" s="1"/>
  <c r="W291" i="1" s="1"/>
  <c r="V293" i="1"/>
  <c r="V292" i="1" s="1"/>
  <c r="V291" i="1" s="1"/>
  <c r="U293" i="1"/>
  <c r="U292" i="1" s="1"/>
  <c r="U291" i="1" s="1"/>
  <c r="T293" i="1"/>
  <c r="T292" i="1" s="1"/>
  <c r="T291" i="1" s="1"/>
  <c r="S293" i="1"/>
  <c r="S292" i="1" s="1"/>
  <c r="S291" i="1" s="1"/>
  <c r="R293" i="1"/>
  <c r="R292" i="1" s="1"/>
  <c r="R291" i="1" s="1"/>
  <c r="Q293" i="1"/>
  <c r="Q292" i="1" s="1"/>
  <c r="Q291" i="1" s="1"/>
  <c r="P293" i="1"/>
  <c r="P292" i="1" s="1"/>
  <c r="P291" i="1" s="1"/>
  <c r="O293" i="1"/>
  <c r="O292" i="1" s="1"/>
  <c r="O291" i="1" s="1"/>
  <c r="N293" i="1"/>
  <c r="N292" i="1" s="1"/>
  <c r="N291" i="1" s="1"/>
  <c r="M293" i="1"/>
  <c r="M292" i="1" s="1"/>
  <c r="M291" i="1" s="1"/>
  <c r="L293" i="1"/>
  <c r="K293" i="1"/>
  <c r="K292" i="1" s="1"/>
  <c r="K291" i="1" s="1"/>
  <c r="J293" i="1"/>
  <c r="J292" i="1" s="1"/>
  <c r="J291" i="1" s="1"/>
  <c r="I293" i="1"/>
  <c r="I292" i="1" s="1"/>
  <c r="I291" i="1" s="1"/>
  <c r="H293" i="1"/>
  <c r="G293" i="1"/>
  <c r="G292" i="1" s="1"/>
  <c r="G291" i="1" s="1"/>
  <c r="F293" i="1"/>
  <c r="F292" i="1" s="1"/>
  <c r="F291" i="1" s="1"/>
  <c r="L292" i="1"/>
  <c r="L291" i="1" s="1"/>
  <c r="H292" i="1"/>
  <c r="H291" i="1" s="1"/>
  <c r="W290" i="1"/>
  <c r="W289" i="1" s="1"/>
  <c r="V290" i="1"/>
  <c r="V289" i="1" s="1"/>
  <c r="U290" i="1"/>
  <c r="U289" i="1" s="1"/>
  <c r="T290" i="1"/>
  <c r="T289" i="1" s="1"/>
  <c r="S290" i="1"/>
  <c r="S289" i="1" s="1"/>
  <c r="R290" i="1"/>
  <c r="Q290" i="1"/>
  <c r="Q289" i="1" s="1"/>
  <c r="P290" i="1"/>
  <c r="O290" i="1"/>
  <c r="N290" i="1"/>
  <c r="N289" i="1" s="1"/>
  <c r="M290" i="1"/>
  <c r="M289" i="1" s="1"/>
  <c r="L290" i="1"/>
  <c r="L289" i="1" s="1"/>
  <c r="K290" i="1"/>
  <c r="K289" i="1" s="1"/>
  <c r="J290" i="1"/>
  <c r="J289" i="1" s="1"/>
  <c r="I290" i="1"/>
  <c r="I289" i="1" s="1"/>
  <c r="H290" i="1"/>
  <c r="H289" i="1" s="1"/>
  <c r="G290" i="1"/>
  <c r="G289" i="1" s="1"/>
  <c r="F290" i="1"/>
  <c r="F289" i="1" s="1"/>
  <c r="R289" i="1"/>
  <c r="P289" i="1"/>
  <c r="O289" i="1"/>
  <c r="W288" i="1"/>
  <c r="W287" i="1" s="1"/>
  <c r="V288" i="1"/>
  <c r="V287" i="1" s="1"/>
  <c r="U288" i="1"/>
  <c r="U287" i="1" s="1"/>
  <c r="T288" i="1"/>
  <c r="T287" i="1" s="1"/>
  <c r="S288" i="1"/>
  <c r="S287" i="1" s="1"/>
  <c r="R288" i="1"/>
  <c r="R287" i="1" s="1"/>
  <c r="Q288" i="1"/>
  <c r="Q287" i="1" s="1"/>
  <c r="P288" i="1"/>
  <c r="P287" i="1" s="1"/>
  <c r="O288" i="1"/>
  <c r="N288" i="1"/>
  <c r="M288" i="1"/>
  <c r="M287" i="1" s="1"/>
  <c r="L288" i="1"/>
  <c r="L287" i="1" s="1"/>
  <c r="L286" i="1" s="1"/>
  <c r="K288" i="1"/>
  <c r="K287" i="1" s="1"/>
  <c r="K286" i="1" s="1"/>
  <c r="J288" i="1"/>
  <c r="J287" i="1" s="1"/>
  <c r="I288" i="1"/>
  <c r="I287" i="1" s="1"/>
  <c r="H288" i="1"/>
  <c r="H287" i="1" s="1"/>
  <c r="G288" i="1"/>
  <c r="G287" i="1" s="1"/>
  <c r="F288" i="1"/>
  <c r="F287" i="1" s="1"/>
  <c r="O287" i="1"/>
  <c r="N287" i="1"/>
  <c r="W284" i="1"/>
  <c r="W283" i="1" s="1"/>
  <c r="W282" i="1" s="1"/>
  <c r="V284" i="1"/>
  <c r="V283" i="1" s="1"/>
  <c r="V282" i="1" s="1"/>
  <c r="U284" i="1"/>
  <c r="U283" i="1" s="1"/>
  <c r="U282" i="1" s="1"/>
  <c r="T284" i="1"/>
  <c r="T283" i="1" s="1"/>
  <c r="T282" i="1" s="1"/>
  <c r="S284" i="1"/>
  <c r="S283" i="1" s="1"/>
  <c r="S282" i="1" s="1"/>
  <c r="R284" i="1"/>
  <c r="R283" i="1" s="1"/>
  <c r="R282" i="1" s="1"/>
  <c r="Q284" i="1"/>
  <c r="Q283" i="1" s="1"/>
  <c r="Q282" i="1" s="1"/>
  <c r="P284" i="1"/>
  <c r="P283" i="1" s="1"/>
  <c r="P282" i="1" s="1"/>
  <c r="O284" i="1"/>
  <c r="O283" i="1" s="1"/>
  <c r="O282" i="1" s="1"/>
  <c r="N284" i="1"/>
  <c r="N283" i="1" s="1"/>
  <c r="N282" i="1" s="1"/>
  <c r="M284" i="1"/>
  <c r="M283" i="1" s="1"/>
  <c r="M282" i="1" s="1"/>
  <c r="L284" i="1"/>
  <c r="L283" i="1" s="1"/>
  <c r="L282" i="1" s="1"/>
  <c r="K284" i="1"/>
  <c r="K283" i="1" s="1"/>
  <c r="K282" i="1" s="1"/>
  <c r="J284" i="1"/>
  <c r="J283" i="1" s="1"/>
  <c r="J282" i="1" s="1"/>
  <c r="I284" i="1"/>
  <c r="I283" i="1" s="1"/>
  <c r="I282" i="1" s="1"/>
  <c r="H284" i="1"/>
  <c r="H283" i="1" s="1"/>
  <c r="H282" i="1" s="1"/>
  <c r="G284" i="1"/>
  <c r="G283" i="1" s="1"/>
  <c r="G282" i="1" s="1"/>
  <c r="F284" i="1"/>
  <c r="F283" i="1" s="1"/>
  <c r="F282" i="1" s="1"/>
  <c r="W281" i="1"/>
  <c r="W280" i="1" s="1"/>
  <c r="W279" i="1" s="1"/>
  <c r="V281" i="1"/>
  <c r="U281" i="1"/>
  <c r="U280" i="1" s="1"/>
  <c r="U279" i="1" s="1"/>
  <c r="T281" i="1"/>
  <c r="T280" i="1" s="1"/>
  <c r="T279" i="1" s="1"/>
  <c r="S281" i="1"/>
  <c r="S280" i="1" s="1"/>
  <c r="S279" i="1" s="1"/>
  <c r="R281" i="1"/>
  <c r="R280" i="1" s="1"/>
  <c r="R279" i="1" s="1"/>
  <c r="Q281" i="1"/>
  <c r="Q280" i="1" s="1"/>
  <c r="Q279" i="1" s="1"/>
  <c r="P281" i="1"/>
  <c r="P280" i="1" s="1"/>
  <c r="P279" i="1" s="1"/>
  <c r="O281" i="1"/>
  <c r="O280" i="1" s="1"/>
  <c r="O279" i="1" s="1"/>
  <c r="N281" i="1"/>
  <c r="N280" i="1" s="1"/>
  <c r="N279" i="1" s="1"/>
  <c r="M281" i="1"/>
  <c r="M280" i="1" s="1"/>
  <c r="M279" i="1" s="1"/>
  <c r="L281" i="1"/>
  <c r="L280" i="1" s="1"/>
  <c r="L279" i="1" s="1"/>
  <c r="K281" i="1"/>
  <c r="K280" i="1" s="1"/>
  <c r="K279" i="1" s="1"/>
  <c r="J281" i="1"/>
  <c r="J280" i="1" s="1"/>
  <c r="J279" i="1" s="1"/>
  <c r="I281" i="1"/>
  <c r="I280" i="1" s="1"/>
  <c r="I279" i="1" s="1"/>
  <c r="H281" i="1"/>
  <c r="H280" i="1" s="1"/>
  <c r="H279" i="1" s="1"/>
  <c r="G281" i="1"/>
  <c r="G280" i="1" s="1"/>
  <c r="G279" i="1" s="1"/>
  <c r="F281" i="1"/>
  <c r="F280" i="1" s="1"/>
  <c r="F279" i="1" s="1"/>
  <c r="V280" i="1"/>
  <c r="V279" i="1" s="1"/>
  <c r="W277" i="1"/>
  <c r="V277" i="1"/>
  <c r="U277" i="1"/>
  <c r="T277" i="1"/>
  <c r="T276" i="1" s="1"/>
  <c r="T275" i="1" s="1"/>
  <c r="T274" i="1" s="1"/>
  <c r="S277" i="1"/>
  <c r="S276" i="1" s="1"/>
  <c r="S275" i="1" s="1"/>
  <c r="S274" i="1" s="1"/>
  <c r="R277" i="1"/>
  <c r="R276" i="1" s="1"/>
  <c r="R275" i="1" s="1"/>
  <c r="R274" i="1" s="1"/>
  <c r="Q277" i="1"/>
  <c r="Q276" i="1" s="1"/>
  <c r="Q275" i="1" s="1"/>
  <c r="Q274" i="1" s="1"/>
  <c r="P277" i="1"/>
  <c r="P276" i="1" s="1"/>
  <c r="P275" i="1" s="1"/>
  <c r="P274" i="1" s="1"/>
  <c r="O277" i="1"/>
  <c r="O276" i="1" s="1"/>
  <c r="O275" i="1" s="1"/>
  <c r="O274" i="1" s="1"/>
  <c r="N277" i="1"/>
  <c r="N276" i="1" s="1"/>
  <c r="N275" i="1" s="1"/>
  <c r="N274" i="1" s="1"/>
  <c r="M277" i="1"/>
  <c r="M276" i="1" s="1"/>
  <c r="M275" i="1" s="1"/>
  <c r="M274" i="1" s="1"/>
  <c r="L277" i="1"/>
  <c r="L276" i="1" s="1"/>
  <c r="L275" i="1" s="1"/>
  <c r="L274" i="1" s="1"/>
  <c r="K277" i="1"/>
  <c r="K276" i="1" s="1"/>
  <c r="K275" i="1" s="1"/>
  <c r="K274" i="1" s="1"/>
  <c r="J277" i="1"/>
  <c r="I277" i="1"/>
  <c r="H277" i="1"/>
  <c r="H276" i="1" s="1"/>
  <c r="H275" i="1" s="1"/>
  <c r="H274" i="1" s="1"/>
  <c r="G277" i="1"/>
  <c r="G276" i="1" s="1"/>
  <c r="G275" i="1" s="1"/>
  <c r="G274" i="1" s="1"/>
  <c r="F277" i="1"/>
  <c r="F276" i="1" s="1"/>
  <c r="F275" i="1" s="1"/>
  <c r="F274" i="1" s="1"/>
  <c r="W276" i="1"/>
  <c r="W275" i="1" s="1"/>
  <c r="W274" i="1" s="1"/>
  <c r="V276" i="1"/>
  <c r="V275" i="1" s="1"/>
  <c r="V274" i="1" s="1"/>
  <c r="U276" i="1"/>
  <c r="U275" i="1" s="1"/>
  <c r="U274" i="1" s="1"/>
  <c r="J276" i="1"/>
  <c r="J275" i="1" s="1"/>
  <c r="J274" i="1" s="1"/>
  <c r="I276" i="1"/>
  <c r="I275" i="1" s="1"/>
  <c r="I274" i="1" s="1"/>
  <c r="W271" i="1"/>
  <c r="W270" i="1" s="1"/>
  <c r="W269" i="1" s="1"/>
  <c r="W268" i="1" s="1"/>
  <c r="V271" i="1"/>
  <c r="V270" i="1" s="1"/>
  <c r="V269" i="1" s="1"/>
  <c r="V268" i="1" s="1"/>
  <c r="U271" i="1"/>
  <c r="U270" i="1" s="1"/>
  <c r="U269" i="1" s="1"/>
  <c r="U268" i="1" s="1"/>
  <c r="T271" i="1"/>
  <c r="T270" i="1" s="1"/>
  <c r="T269" i="1" s="1"/>
  <c r="T268" i="1" s="1"/>
  <c r="S271" i="1"/>
  <c r="S270" i="1" s="1"/>
  <c r="S269" i="1" s="1"/>
  <c r="S268" i="1" s="1"/>
  <c r="R271" i="1"/>
  <c r="R270" i="1" s="1"/>
  <c r="R269" i="1" s="1"/>
  <c r="R268" i="1" s="1"/>
  <c r="Q271" i="1"/>
  <c r="Q270" i="1" s="1"/>
  <c r="Q269" i="1" s="1"/>
  <c r="Q268" i="1" s="1"/>
  <c r="P271" i="1"/>
  <c r="P270" i="1" s="1"/>
  <c r="P269" i="1" s="1"/>
  <c r="P268" i="1" s="1"/>
  <c r="O271" i="1"/>
  <c r="O270" i="1" s="1"/>
  <c r="O269" i="1" s="1"/>
  <c r="O268" i="1" s="1"/>
  <c r="N271" i="1"/>
  <c r="N270" i="1" s="1"/>
  <c r="N269" i="1" s="1"/>
  <c r="N268" i="1" s="1"/>
  <c r="M271" i="1"/>
  <c r="M270" i="1" s="1"/>
  <c r="M269" i="1" s="1"/>
  <c r="M268" i="1" s="1"/>
  <c r="L271" i="1"/>
  <c r="L270" i="1" s="1"/>
  <c r="L269" i="1" s="1"/>
  <c r="L268" i="1" s="1"/>
  <c r="K271" i="1"/>
  <c r="K270" i="1" s="1"/>
  <c r="K269" i="1" s="1"/>
  <c r="K268" i="1" s="1"/>
  <c r="J271" i="1"/>
  <c r="J270" i="1" s="1"/>
  <c r="J269" i="1" s="1"/>
  <c r="J268" i="1" s="1"/>
  <c r="I271" i="1"/>
  <c r="H271" i="1"/>
  <c r="H270" i="1" s="1"/>
  <c r="H269" i="1" s="1"/>
  <c r="H268" i="1" s="1"/>
  <c r="G271" i="1"/>
  <c r="F271" i="1"/>
  <c r="F270" i="1" s="1"/>
  <c r="F269" i="1" s="1"/>
  <c r="F268" i="1" s="1"/>
  <c r="I270" i="1"/>
  <c r="I269" i="1" s="1"/>
  <c r="I268" i="1" s="1"/>
  <c r="G270" i="1"/>
  <c r="G269" i="1" s="1"/>
  <c r="G268" i="1" s="1"/>
  <c r="W267" i="1"/>
  <c r="W266" i="1" s="1"/>
  <c r="W265" i="1" s="1"/>
  <c r="V267" i="1"/>
  <c r="V266" i="1" s="1"/>
  <c r="V265" i="1" s="1"/>
  <c r="U267" i="1"/>
  <c r="U266" i="1" s="1"/>
  <c r="U265" i="1" s="1"/>
  <c r="T267" i="1"/>
  <c r="T266" i="1" s="1"/>
  <c r="T265" i="1" s="1"/>
  <c r="S267" i="1"/>
  <c r="S266" i="1" s="1"/>
  <c r="S265" i="1" s="1"/>
  <c r="R267" i="1"/>
  <c r="R266" i="1" s="1"/>
  <c r="R265" i="1" s="1"/>
  <c r="Q267" i="1"/>
  <c r="P267" i="1"/>
  <c r="P266" i="1" s="1"/>
  <c r="P265" i="1" s="1"/>
  <c r="O267" i="1"/>
  <c r="O266" i="1" s="1"/>
  <c r="O265" i="1" s="1"/>
  <c r="N267" i="1"/>
  <c r="N266" i="1" s="1"/>
  <c r="N265" i="1" s="1"/>
  <c r="M267" i="1"/>
  <c r="M266" i="1" s="1"/>
  <c r="M265" i="1" s="1"/>
  <c r="L267" i="1"/>
  <c r="L266" i="1" s="1"/>
  <c r="L265" i="1" s="1"/>
  <c r="K267" i="1"/>
  <c r="K266" i="1" s="1"/>
  <c r="K265" i="1" s="1"/>
  <c r="J267" i="1"/>
  <c r="J266" i="1" s="1"/>
  <c r="J265" i="1" s="1"/>
  <c r="I267" i="1"/>
  <c r="I266" i="1" s="1"/>
  <c r="I265" i="1" s="1"/>
  <c r="H267" i="1"/>
  <c r="H266" i="1" s="1"/>
  <c r="H265" i="1" s="1"/>
  <c r="G267" i="1"/>
  <c r="G266" i="1" s="1"/>
  <c r="G265" i="1" s="1"/>
  <c r="F267" i="1"/>
  <c r="F266" i="1" s="1"/>
  <c r="F265" i="1" s="1"/>
  <c r="Q266" i="1"/>
  <c r="Q265" i="1" s="1"/>
  <c r="W264" i="1"/>
  <c r="W263" i="1" s="1"/>
  <c r="W262" i="1" s="1"/>
  <c r="V264" i="1"/>
  <c r="V263" i="1" s="1"/>
  <c r="V262" i="1" s="1"/>
  <c r="U264" i="1"/>
  <c r="U263" i="1" s="1"/>
  <c r="U262" i="1" s="1"/>
  <c r="T264" i="1"/>
  <c r="T263" i="1" s="1"/>
  <c r="T262" i="1" s="1"/>
  <c r="S264" i="1"/>
  <c r="S263" i="1" s="1"/>
  <c r="S262" i="1" s="1"/>
  <c r="R264" i="1"/>
  <c r="R263" i="1" s="1"/>
  <c r="R262" i="1" s="1"/>
  <c r="Q264" i="1"/>
  <c r="Q263" i="1" s="1"/>
  <c r="Q262" i="1" s="1"/>
  <c r="P264" i="1"/>
  <c r="P263" i="1" s="1"/>
  <c r="P262" i="1" s="1"/>
  <c r="O264" i="1"/>
  <c r="N264" i="1"/>
  <c r="N263" i="1" s="1"/>
  <c r="N262" i="1" s="1"/>
  <c r="M264" i="1"/>
  <c r="M263" i="1" s="1"/>
  <c r="M262" i="1" s="1"/>
  <c r="L264" i="1"/>
  <c r="L263" i="1" s="1"/>
  <c r="L262" i="1" s="1"/>
  <c r="K264" i="1"/>
  <c r="K263" i="1" s="1"/>
  <c r="K262" i="1" s="1"/>
  <c r="J264" i="1"/>
  <c r="J263" i="1" s="1"/>
  <c r="J262" i="1" s="1"/>
  <c r="I264" i="1"/>
  <c r="I263" i="1" s="1"/>
  <c r="I262" i="1" s="1"/>
  <c r="H264" i="1"/>
  <c r="H263" i="1" s="1"/>
  <c r="H262" i="1" s="1"/>
  <c r="G264" i="1"/>
  <c r="G263" i="1" s="1"/>
  <c r="G262" i="1" s="1"/>
  <c r="F264" i="1"/>
  <c r="F263" i="1" s="1"/>
  <c r="F262" i="1" s="1"/>
  <c r="O263" i="1"/>
  <c r="O262" i="1" s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W257" i="1"/>
  <c r="W256" i="1" s="1"/>
  <c r="V257" i="1"/>
  <c r="V256" i="1" s="1"/>
  <c r="U257" i="1"/>
  <c r="U256" i="1" s="1"/>
  <c r="T257" i="1"/>
  <c r="T256" i="1" s="1"/>
  <c r="S257" i="1"/>
  <c r="S256" i="1" s="1"/>
  <c r="R257" i="1"/>
  <c r="R256" i="1" s="1"/>
  <c r="Q257" i="1"/>
  <c r="Q256" i="1" s="1"/>
  <c r="P257" i="1"/>
  <c r="P256" i="1" s="1"/>
  <c r="O257" i="1"/>
  <c r="O256" i="1" s="1"/>
  <c r="N257" i="1"/>
  <c r="N256" i="1" s="1"/>
  <c r="M257" i="1"/>
  <c r="M256" i="1" s="1"/>
  <c r="L257" i="1"/>
  <c r="L256" i="1" s="1"/>
  <c r="K257" i="1"/>
  <c r="K256" i="1" s="1"/>
  <c r="J257" i="1"/>
  <c r="J256" i="1" s="1"/>
  <c r="I257" i="1"/>
  <c r="I256" i="1" s="1"/>
  <c r="H257" i="1"/>
  <c r="H256" i="1" s="1"/>
  <c r="G257" i="1"/>
  <c r="G256" i="1" s="1"/>
  <c r="F257" i="1"/>
  <c r="F256" i="1" s="1"/>
  <c r="W251" i="1"/>
  <c r="W250" i="1" s="1"/>
  <c r="W249" i="1" s="1"/>
  <c r="V251" i="1"/>
  <c r="V250" i="1" s="1"/>
  <c r="V249" i="1" s="1"/>
  <c r="U251" i="1"/>
  <c r="U250" i="1" s="1"/>
  <c r="U249" i="1" s="1"/>
  <c r="T251" i="1"/>
  <c r="T250" i="1" s="1"/>
  <c r="T249" i="1" s="1"/>
  <c r="S251" i="1"/>
  <c r="S250" i="1" s="1"/>
  <c r="S249" i="1" s="1"/>
  <c r="R251" i="1"/>
  <c r="R250" i="1" s="1"/>
  <c r="R249" i="1" s="1"/>
  <c r="Q251" i="1"/>
  <c r="Q250" i="1" s="1"/>
  <c r="Q249" i="1" s="1"/>
  <c r="P251" i="1"/>
  <c r="P250" i="1" s="1"/>
  <c r="P249" i="1" s="1"/>
  <c r="O251" i="1"/>
  <c r="O250" i="1" s="1"/>
  <c r="O249" i="1" s="1"/>
  <c r="N251" i="1"/>
  <c r="N250" i="1" s="1"/>
  <c r="N249" i="1" s="1"/>
  <c r="M251" i="1"/>
  <c r="L251" i="1"/>
  <c r="L250" i="1" s="1"/>
  <c r="L249" i="1" s="1"/>
  <c r="K251" i="1"/>
  <c r="K250" i="1" s="1"/>
  <c r="K249" i="1" s="1"/>
  <c r="J251" i="1"/>
  <c r="J250" i="1" s="1"/>
  <c r="J249" i="1" s="1"/>
  <c r="I251" i="1"/>
  <c r="I250" i="1" s="1"/>
  <c r="I249" i="1" s="1"/>
  <c r="H251" i="1"/>
  <c r="H250" i="1" s="1"/>
  <c r="H249" i="1" s="1"/>
  <c r="G251" i="1"/>
  <c r="G250" i="1" s="1"/>
  <c r="G249" i="1" s="1"/>
  <c r="F251" i="1"/>
  <c r="F250" i="1" s="1"/>
  <c r="F249" i="1" s="1"/>
  <c r="M250" i="1"/>
  <c r="M249" i="1" s="1"/>
  <c r="W248" i="1"/>
  <c r="W247" i="1" s="1"/>
  <c r="W246" i="1" s="1"/>
  <c r="V248" i="1"/>
  <c r="V247" i="1" s="1"/>
  <c r="V246" i="1" s="1"/>
  <c r="U248" i="1"/>
  <c r="U247" i="1" s="1"/>
  <c r="U246" i="1" s="1"/>
  <c r="T248" i="1"/>
  <c r="T247" i="1" s="1"/>
  <c r="T246" i="1" s="1"/>
  <c r="S248" i="1"/>
  <c r="S247" i="1" s="1"/>
  <c r="S246" i="1" s="1"/>
  <c r="R248" i="1"/>
  <c r="R247" i="1" s="1"/>
  <c r="R246" i="1" s="1"/>
  <c r="Q248" i="1"/>
  <c r="Q247" i="1" s="1"/>
  <c r="Q246" i="1" s="1"/>
  <c r="P248" i="1"/>
  <c r="P247" i="1" s="1"/>
  <c r="P246" i="1" s="1"/>
  <c r="O248" i="1"/>
  <c r="O247" i="1" s="1"/>
  <c r="O246" i="1" s="1"/>
  <c r="N248" i="1"/>
  <c r="N247" i="1" s="1"/>
  <c r="N246" i="1" s="1"/>
  <c r="M248" i="1"/>
  <c r="M247" i="1" s="1"/>
  <c r="M246" i="1" s="1"/>
  <c r="L248" i="1"/>
  <c r="L247" i="1" s="1"/>
  <c r="L246" i="1" s="1"/>
  <c r="K248" i="1"/>
  <c r="K247" i="1" s="1"/>
  <c r="K246" i="1" s="1"/>
  <c r="J248" i="1"/>
  <c r="J247" i="1" s="1"/>
  <c r="J246" i="1" s="1"/>
  <c r="I248" i="1"/>
  <c r="I247" i="1" s="1"/>
  <c r="I246" i="1" s="1"/>
  <c r="H248" i="1"/>
  <c r="H247" i="1" s="1"/>
  <c r="H246" i="1" s="1"/>
  <c r="G248" i="1"/>
  <c r="G247" i="1" s="1"/>
  <c r="G246" i="1" s="1"/>
  <c r="F248" i="1"/>
  <c r="F247" i="1" s="1"/>
  <c r="F246" i="1" s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W241" i="1"/>
  <c r="W240" i="1" s="1"/>
  <c r="W239" i="1" s="1"/>
  <c r="W238" i="1" s="1"/>
  <c r="W237" i="1" s="1"/>
  <c r="V241" i="1"/>
  <c r="V240" i="1" s="1"/>
  <c r="V239" i="1" s="1"/>
  <c r="V238" i="1" s="1"/>
  <c r="V237" i="1" s="1"/>
  <c r="U241" i="1"/>
  <c r="T241" i="1"/>
  <c r="S241" i="1"/>
  <c r="R241" i="1"/>
  <c r="Q241" i="1"/>
  <c r="P241" i="1"/>
  <c r="O241" i="1"/>
  <c r="N241" i="1"/>
  <c r="M241" i="1"/>
  <c r="L241" i="1"/>
  <c r="K241" i="1"/>
  <c r="J241" i="1"/>
  <c r="J240" i="1" s="1"/>
  <c r="J239" i="1" s="1"/>
  <c r="J238" i="1" s="1"/>
  <c r="J237" i="1" s="1"/>
  <c r="I241" i="1"/>
  <c r="H241" i="1"/>
  <c r="G241" i="1"/>
  <c r="F241" i="1"/>
  <c r="W235" i="1"/>
  <c r="W234" i="1" s="1"/>
  <c r="W233" i="1" s="1"/>
  <c r="V235" i="1"/>
  <c r="V234" i="1" s="1"/>
  <c r="V233" i="1" s="1"/>
  <c r="U235" i="1"/>
  <c r="U234" i="1" s="1"/>
  <c r="U233" i="1" s="1"/>
  <c r="T235" i="1"/>
  <c r="T234" i="1" s="1"/>
  <c r="T233" i="1" s="1"/>
  <c r="S235" i="1"/>
  <c r="S234" i="1" s="1"/>
  <c r="S233" i="1" s="1"/>
  <c r="R235" i="1"/>
  <c r="R234" i="1" s="1"/>
  <c r="R233" i="1" s="1"/>
  <c r="Q235" i="1"/>
  <c r="Q234" i="1" s="1"/>
  <c r="Q233" i="1" s="1"/>
  <c r="P235" i="1"/>
  <c r="P234" i="1" s="1"/>
  <c r="P233" i="1" s="1"/>
  <c r="O235" i="1"/>
  <c r="O234" i="1" s="1"/>
  <c r="O233" i="1" s="1"/>
  <c r="N235" i="1"/>
  <c r="N234" i="1" s="1"/>
  <c r="N233" i="1" s="1"/>
  <c r="M235" i="1"/>
  <c r="M234" i="1" s="1"/>
  <c r="M233" i="1" s="1"/>
  <c r="L235" i="1"/>
  <c r="L234" i="1" s="1"/>
  <c r="L233" i="1" s="1"/>
  <c r="K235" i="1"/>
  <c r="K234" i="1" s="1"/>
  <c r="K233" i="1" s="1"/>
  <c r="J235" i="1"/>
  <c r="J234" i="1" s="1"/>
  <c r="J233" i="1" s="1"/>
  <c r="I235" i="1"/>
  <c r="I234" i="1" s="1"/>
  <c r="I233" i="1" s="1"/>
  <c r="H235" i="1"/>
  <c r="H234" i="1" s="1"/>
  <c r="H233" i="1" s="1"/>
  <c r="G235" i="1"/>
  <c r="G234" i="1" s="1"/>
  <c r="G233" i="1" s="1"/>
  <c r="F235" i="1"/>
  <c r="F234" i="1" s="1"/>
  <c r="F233" i="1" s="1"/>
  <c r="W232" i="1"/>
  <c r="V232" i="1"/>
  <c r="U232" i="1"/>
  <c r="T232" i="1"/>
  <c r="S232" i="1"/>
  <c r="R232" i="1"/>
  <c r="Q232" i="1"/>
  <c r="P232" i="1"/>
  <c r="O232" i="1"/>
  <c r="N232" i="1"/>
  <c r="M232" i="1"/>
  <c r="M230" i="1" s="1"/>
  <c r="L232" i="1"/>
  <c r="K232" i="1"/>
  <c r="J232" i="1"/>
  <c r="I232" i="1"/>
  <c r="H232" i="1"/>
  <c r="G232" i="1"/>
  <c r="F232" i="1"/>
  <c r="W231" i="1"/>
  <c r="V231" i="1"/>
  <c r="V230" i="1" s="1"/>
  <c r="U231" i="1"/>
  <c r="U230" i="1" s="1"/>
  <c r="T231" i="1"/>
  <c r="T230" i="1" s="1"/>
  <c r="S231" i="1"/>
  <c r="R231" i="1"/>
  <c r="R230" i="1" s="1"/>
  <c r="Q231" i="1"/>
  <c r="P231" i="1"/>
  <c r="O231" i="1"/>
  <c r="N231" i="1"/>
  <c r="M231" i="1"/>
  <c r="L231" i="1"/>
  <c r="K231" i="1"/>
  <c r="J231" i="1"/>
  <c r="I231" i="1"/>
  <c r="H231" i="1"/>
  <c r="G231" i="1"/>
  <c r="F231" i="1"/>
  <c r="F230" i="1" s="1"/>
  <c r="W229" i="1"/>
  <c r="V229" i="1"/>
  <c r="V228" i="1" s="1"/>
  <c r="U229" i="1"/>
  <c r="U228" i="1" s="1"/>
  <c r="T229" i="1"/>
  <c r="T228" i="1" s="1"/>
  <c r="S229" i="1"/>
  <c r="S228" i="1" s="1"/>
  <c r="R229" i="1"/>
  <c r="R228" i="1" s="1"/>
  <c r="Q229" i="1"/>
  <c r="Q228" i="1" s="1"/>
  <c r="P229" i="1"/>
  <c r="P228" i="1" s="1"/>
  <c r="O229" i="1"/>
  <c r="O228" i="1" s="1"/>
  <c r="N229" i="1"/>
  <c r="N228" i="1" s="1"/>
  <c r="M229" i="1"/>
  <c r="M228" i="1" s="1"/>
  <c r="L229" i="1"/>
  <c r="K229" i="1"/>
  <c r="J229" i="1"/>
  <c r="I229" i="1"/>
  <c r="H229" i="1"/>
  <c r="H228" i="1" s="1"/>
  <c r="G229" i="1"/>
  <c r="G228" i="1" s="1"/>
  <c r="F229" i="1"/>
  <c r="F228" i="1" s="1"/>
  <c r="W228" i="1"/>
  <c r="L228" i="1"/>
  <c r="K228" i="1"/>
  <c r="J228" i="1"/>
  <c r="I228" i="1"/>
  <c r="W226" i="1"/>
  <c r="W225" i="1" s="1"/>
  <c r="W224" i="1" s="1"/>
  <c r="V226" i="1"/>
  <c r="V225" i="1" s="1"/>
  <c r="V224" i="1" s="1"/>
  <c r="U226" i="1"/>
  <c r="U225" i="1" s="1"/>
  <c r="U224" i="1" s="1"/>
  <c r="T226" i="1"/>
  <c r="T225" i="1" s="1"/>
  <c r="T224" i="1" s="1"/>
  <c r="S226" i="1"/>
  <c r="S225" i="1" s="1"/>
  <c r="S224" i="1" s="1"/>
  <c r="R226" i="1"/>
  <c r="R225" i="1" s="1"/>
  <c r="R224" i="1" s="1"/>
  <c r="Q226" i="1"/>
  <c r="Q225" i="1" s="1"/>
  <c r="Q224" i="1" s="1"/>
  <c r="P226" i="1"/>
  <c r="P225" i="1" s="1"/>
  <c r="P224" i="1" s="1"/>
  <c r="O226" i="1"/>
  <c r="O225" i="1" s="1"/>
  <c r="O224" i="1" s="1"/>
  <c r="N226" i="1"/>
  <c r="N225" i="1" s="1"/>
  <c r="N224" i="1" s="1"/>
  <c r="M226" i="1"/>
  <c r="M225" i="1" s="1"/>
  <c r="M224" i="1" s="1"/>
  <c r="L226" i="1"/>
  <c r="L225" i="1" s="1"/>
  <c r="L224" i="1" s="1"/>
  <c r="K226" i="1"/>
  <c r="K225" i="1" s="1"/>
  <c r="K224" i="1" s="1"/>
  <c r="J226" i="1"/>
  <c r="J225" i="1" s="1"/>
  <c r="J224" i="1" s="1"/>
  <c r="I226" i="1"/>
  <c r="I225" i="1" s="1"/>
  <c r="I224" i="1" s="1"/>
  <c r="H226" i="1"/>
  <c r="H225" i="1" s="1"/>
  <c r="H224" i="1" s="1"/>
  <c r="G226" i="1"/>
  <c r="G225" i="1" s="1"/>
  <c r="G224" i="1" s="1"/>
  <c r="F226" i="1"/>
  <c r="F225" i="1" s="1"/>
  <c r="F224" i="1" s="1"/>
  <c r="W223" i="1"/>
  <c r="W222" i="1" s="1"/>
  <c r="V223" i="1"/>
  <c r="V222" i="1" s="1"/>
  <c r="U223" i="1"/>
  <c r="U222" i="1" s="1"/>
  <c r="T223" i="1"/>
  <c r="T222" i="1" s="1"/>
  <c r="S223" i="1"/>
  <c r="S222" i="1" s="1"/>
  <c r="R223" i="1"/>
  <c r="R222" i="1" s="1"/>
  <c r="Q223" i="1"/>
  <c r="Q222" i="1" s="1"/>
  <c r="P223" i="1"/>
  <c r="P222" i="1" s="1"/>
  <c r="O223" i="1"/>
  <c r="O222" i="1" s="1"/>
  <c r="N223" i="1"/>
  <c r="N222" i="1" s="1"/>
  <c r="M223" i="1"/>
  <c r="M222" i="1" s="1"/>
  <c r="L223" i="1"/>
  <c r="L222" i="1" s="1"/>
  <c r="K223" i="1"/>
  <c r="K222" i="1" s="1"/>
  <c r="J223" i="1"/>
  <c r="J222" i="1" s="1"/>
  <c r="I223" i="1"/>
  <c r="I222" i="1" s="1"/>
  <c r="H223" i="1"/>
  <c r="H222" i="1" s="1"/>
  <c r="G223" i="1"/>
  <c r="G222" i="1" s="1"/>
  <c r="F223" i="1"/>
  <c r="F222" i="1" s="1"/>
  <c r="W221" i="1"/>
  <c r="V221" i="1"/>
  <c r="V220" i="1" s="1"/>
  <c r="U221" i="1"/>
  <c r="U220" i="1" s="1"/>
  <c r="T221" i="1"/>
  <c r="T220" i="1" s="1"/>
  <c r="S221" i="1"/>
  <c r="S220" i="1" s="1"/>
  <c r="R221" i="1"/>
  <c r="R220" i="1" s="1"/>
  <c r="Q221" i="1"/>
  <c r="Q220" i="1" s="1"/>
  <c r="P221" i="1"/>
  <c r="P220" i="1" s="1"/>
  <c r="O221" i="1"/>
  <c r="O220" i="1" s="1"/>
  <c r="N221" i="1"/>
  <c r="N220" i="1" s="1"/>
  <c r="M221" i="1"/>
  <c r="M220" i="1" s="1"/>
  <c r="L221" i="1"/>
  <c r="L220" i="1" s="1"/>
  <c r="K221" i="1"/>
  <c r="K220" i="1" s="1"/>
  <c r="J221" i="1"/>
  <c r="J220" i="1" s="1"/>
  <c r="I221" i="1"/>
  <c r="I220" i="1" s="1"/>
  <c r="H221" i="1"/>
  <c r="H220" i="1" s="1"/>
  <c r="G221" i="1"/>
  <c r="G220" i="1" s="1"/>
  <c r="F221" i="1"/>
  <c r="F220" i="1" s="1"/>
  <c r="W220" i="1"/>
  <c r="W219" i="1"/>
  <c r="W218" i="1" s="1"/>
  <c r="V219" i="1"/>
  <c r="V218" i="1" s="1"/>
  <c r="U219" i="1"/>
  <c r="U218" i="1" s="1"/>
  <c r="T219" i="1"/>
  <c r="T218" i="1" s="1"/>
  <c r="S219" i="1"/>
  <c r="S218" i="1" s="1"/>
  <c r="R219" i="1"/>
  <c r="R218" i="1" s="1"/>
  <c r="Q219" i="1"/>
  <c r="Q218" i="1" s="1"/>
  <c r="P219" i="1"/>
  <c r="P218" i="1" s="1"/>
  <c r="O219" i="1"/>
  <c r="O218" i="1" s="1"/>
  <c r="N219" i="1"/>
  <c r="N218" i="1" s="1"/>
  <c r="M219" i="1"/>
  <c r="M218" i="1" s="1"/>
  <c r="L219" i="1"/>
  <c r="L218" i="1" s="1"/>
  <c r="K219" i="1"/>
  <c r="K218" i="1" s="1"/>
  <c r="J219" i="1"/>
  <c r="J218" i="1" s="1"/>
  <c r="I219" i="1"/>
  <c r="I218" i="1" s="1"/>
  <c r="H219" i="1"/>
  <c r="H218" i="1" s="1"/>
  <c r="G219" i="1"/>
  <c r="G218" i="1" s="1"/>
  <c r="F219" i="1"/>
  <c r="F218" i="1" s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W216" i="1"/>
  <c r="V216" i="1"/>
  <c r="V215" i="1" s="1"/>
  <c r="U216" i="1"/>
  <c r="T216" i="1"/>
  <c r="T215" i="1" s="1"/>
  <c r="S216" i="1"/>
  <c r="R216" i="1"/>
  <c r="R215" i="1" s="1"/>
  <c r="Q216" i="1"/>
  <c r="P216" i="1"/>
  <c r="O216" i="1"/>
  <c r="N216" i="1"/>
  <c r="M216" i="1"/>
  <c r="L216" i="1"/>
  <c r="K216" i="1"/>
  <c r="J216" i="1"/>
  <c r="J215" i="1" s="1"/>
  <c r="I216" i="1"/>
  <c r="H216" i="1"/>
  <c r="H215" i="1" s="1"/>
  <c r="G216" i="1"/>
  <c r="F216" i="1"/>
  <c r="F215" i="1" s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W213" i="1"/>
  <c r="W212" i="1" s="1"/>
  <c r="V213" i="1"/>
  <c r="U213" i="1"/>
  <c r="T213" i="1"/>
  <c r="T212" i="1" s="1"/>
  <c r="S213" i="1"/>
  <c r="R213" i="1"/>
  <c r="Q213" i="1"/>
  <c r="P213" i="1"/>
  <c r="O213" i="1"/>
  <c r="N213" i="1"/>
  <c r="M213" i="1"/>
  <c r="L213" i="1"/>
  <c r="K213" i="1"/>
  <c r="J213" i="1"/>
  <c r="I213" i="1"/>
  <c r="H213" i="1"/>
  <c r="H212" i="1" s="1"/>
  <c r="G213" i="1"/>
  <c r="F213" i="1"/>
  <c r="W211" i="1"/>
  <c r="W210" i="1" s="1"/>
  <c r="V211" i="1"/>
  <c r="V210" i="1" s="1"/>
  <c r="U211" i="1"/>
  <c r="U210" i="1" s="1"/>
  <c r="T211" i="1"/>
  <c r="T210" i="1" s="1"/>
  <c r="S211" i="1"/>
  <c r="S210" i="1" s="1"/>
  <c r="R211" i="1"/>
  <c r="R210" i="1" s="1"/>
  <c r="Q211" i="1"/>
  <c r="Q210" i="1" s="1"/>
  <c r="P211" i="1"/>
  <c r="P210" i="1" s="1"/>
  <c r="O211" i="1"/>
  <c r="O210" i="1" s="1"/>
  <c r="N211" i="1"/>
  <c r="N210" i="1" s="1"/>
  <c r="M211" i="1"/>
  <c r="M210" i="1" s="1"/>
  <c r="L211" i="1"/>
  <c r="L210" i="1" s="1"/>
  <c r="K211" i="1"/>
  <c r="K210" i="1" s="1"/>
  <c r="J211" i="1"/>
  <c r="I211" i="1"/>
  <c r="I210" i="1" s="1"/>
  <c r="H211" i="1"/>
  <c r="H210" i="1" s="1"/>
  <c r="G211" i="1"/>
  <c r="G210" i="1" s="1"/>
  <c r="F211" i="1"/>
  <c r="F210" i="1" s="1"/>
  <c r="J210" i="1"/>
  <c r="W208" i="1"/>
  <c r="W207" i="1" s="1"/>
  <c r="W206" i="1" s="1"/>
  <c r="V208" i="1"/>
  <c r="V207" i="1" s="1"/>
  <c r="V206" i="1" s="1"/>
  <c r="U208" i="1"/>
  <c r="U207" i="1" s="1"/>
  <c r="U206" i="1" s="1"/>
  <c r="T208" i="1"/>
  <c r="T207" i="1" s="1"/>
  <c r="T206" i="1" s="1"/>
  <c r="S208" i="1"/>
  <c r="S207" i="1" s="1"/>
  <c r="S206" i="1" s="1"/>
  <c r="R208" i="1"/>
  <c r="R207" i="1" s="1"/>
  <c r="R206" i="1" s="1"/>
  <c r="Q208" i="1"/>
  <c r="Q207" i="1" s="1"/>
  <c r="Q206" i="1" s="1"/>
  <c r="P208" i="1"/>
  <c r="P207" i="1" s="1"/>
  <c r="P206" i="1" s="1"/>
  <c r="O208" i="1"/>
  <c r="O207" i="1" s="1"/>
  <c r="O206" i="1" s="1"/>
  <c r="N208" i="1"/>
  <c r="N207" i="1" s="1"/>
  <c r="N206" i="1" s="1"/>
  <c r="M208" i="1"/>
  <c r="M207" i="1" s="1"/>
  <c r="M206" i="1" s="1"/>
  <c r="L208" i="1"/>
  <c r="L207" i="1" s="1"/>
  <c r="L206" i="1" s="1"/>
  <c r="K208" i="1"/>
  <c r="K207" i="1" s="1"/>
  <c r="K206" i="1" s="1"/>
  <c r="J208" i="1"/>
  <c r="J207" i="1" s="1"/>
  <c r="J206" i="1" s="1"/>
  <c r="I208" i="1"/>
  <c r="I207" i="1" s="1"/>
  <c r="I206" i="1" s="1"/>
  <c r="H208" i="1"/>
  <c r="H207" i="1" s="1"/>
  <c r="H206" i="1" s="1"/>
  <c r="G208" i="1"/>
  <c r="G207" i="1" s="1"/>
  <c r="G206" i="1" s="1"/>
  <c r="F208" i="1"/>
  <c r="F207" i="1" s="1"/>
  <c r="F206" i="1" s="1"/>
  <c r="W204" i="1"/>
  <c r="W203" i="1" s="1"/>
  <c r="W202" i="1" s="1"/>
  <c r="W201" i="1" s="1"/>
  <c r="W200" i="1" s="1"/>
  <c r="V204" i="1"/>
  <c r="V203" i="1" s="1"/>
  <c r="V202" i="1" s="1"/>
  <c r="V201" i="1" s="1"/>
  <c r="V200" i="1" s="1"/>
  <c r="U204" i="1"/>
  <c r="U203" i="1" s="1"/>
  <c r="U202" i="1" s="1"/>
  <c r="U201" i="1" s="1"/>
  <c r="U200" i="1" s="1"/>
  <c r="T204" i="1"/>
  <c r="T203" i="1" s="1"/>
  <c r="T202" i="1" s="1"/>
  <c r="T201" i="1" s="1"/>
  <c r="T200" i="1" s="1"/>
  <c r="S204" i="1"/>
  <c r="R204" i="1"/>
  <c r="R203" i="1" s="1"/>
  <c r="R202" i="1" s="1"/>
  <c r="R201" i="1" s="1"/>
  <c r="R200" i="1" s="1"/>
  <c r="Q204" i="1"/>
  <c r="Q203" i="1" s="1"/>
  <c r="Q202" i="1" s="1"/>
  <c r="Q201" i="1" s="1"/>
  <c r="Q200" i="1" s="1"/>
  <c r="P204" i="1"/>
  <c r="P203" i="1" s="1"/>
  <c r="P202" i="1" s="1"/>
  <c r="P201" i="1" s="1"/>
  <c r="P200" i="1" s="1"/>
  <c r="O204" i="1"/>
  <c r="O203" i="1" s="1"/>
  <c r="O202" i="1" s="1"/>
  <c r="O201" i="1" s="1"/>
  <c r="O200" i="1" s="1"/>
  <c r="N204" i="1"/>
  <c r="N203" i="1" s="1"/>
  <c r="N202" i="1" s="1"/>
  <c r="N201" i="1" s="1"/>
  <c r="N200" i="1" s="1"/>
  <c r="M204" i="1"/>
  <c r="M203" i="1" s="1"/>
  <c r="M202" i="1" s="1"/>
  <c r="M201" i="1" s="1"/>
  <c r="M200" i="1" s="1"/>
  <c r="L204" i="1"/>
  <c r="L203" i="1" s="1"/>
  <c r="L202" i="1" s="1"/>
  <c r="L201" i="1" s="1"/>
  <c r="L200" i="1" s="1"/>
  <c r="K204" i="1"/>
  <c r="K203" i="1" s="1"/>
  <c r="K202" i="1" s="1"/>
  <c r="K201" i="1" s="1"/>
  <c r="K200" i="1" s="1"/>
  <c r="J204" i="1"/>
  <c r="J203" i="1" s="1"/>
  <c r="J202" i="1" s="1"/>
  <c r="J201" i="1" s="1"/>
  <c r="J200" i="1" s="1"/>
  <c r="I204" i="1"/>
  <c r="I203" i="1" s="1"/>
  <c r="I202" i="1" s="1"/>
  <c r="I201" i="1" s="1"/>
  <c r="I200" i="1" s="1"/>
  <c r="H204" i="1"/>
  <c r="H203" i="1" s="1"/>
  <c r="H202" i="1" s="1"/>
  <c r="H201" i="1" s="1"/>
  <c r="H200" i="1" s="1"/>
  <c r="G204" i="1"/>
  <c r="G203" i="1" s="1"/>
  <c r="G202" i="1" s="1"/>
  <c r="G201" i="1" s="1"/>
  <c r="G200" i="1" s="1"/>
  <c r="F204" i="1"/>
  <c r="F203" i="1" s="1"/>
  <c r="F202" i="1" s="1"/>
  <c r="F201" i="1" s="1"/>
  <c r="F200" i="1" s="1"/>
  <c r="S203" i="1"/>
  <c r="S202" i="1" s="1"/>
  <c r="S201" i="1" s="1"/>
  <c r="S200" i="1" s="1"/>
  <c r="W199" i="1"/>
  <c r="W198" i="1" s="1"/>
  <c r="W197" i="1" s="1"/>
  <c r="V199" i="1"/>
  <c r="V198" i="1" s="1"/>
  <c r="V197" i="1" s="1"/>
  <c r="U199" i="1"/>
  <c r="U198" i="1" s="1"/>
  <c r="U197" i="1" s="1"/>
  <c r="T199" i="1"/>
  <c r="T198" i="1" s="1"/>
  <c r="T197" i="1" s="1"/>
  <c r="S199" i="1"/>
  <c r="S198" i="1" s="1"/>
  <c r="S197" i="1" s="1"/>
  <c r="R199" i="1"/>
  <c r="R198" i="1" s="1"/>
  <c r="R197" i="1" s="1"/>
  <c r="Q199" i="1"/>
  <c r="Q198" i="1" s="1"/>
  <c r="Q197" i="1" s="1"/>
  <c r="P199" i="1"/>
  <c r="P198" i="1" s="1"/>
  <c r="P197" i="1" s="1"/>
  <c r="O199" i="1"/>
  <c r="O198" i="1" s="1"/>
  <c r="O197" i="1" s="1"/>
  <c r="N199" i="1"/>
  <c r="N198" i="1" s="1"/>
  <c r="N197" i="1" s="1"/>
  <c r="M199" i="1"/>
  <c r="M198" i="1" s="1"/>
  <c r="M197" i="1" s="1"/>
  <c r="L199" i="1"/>
  <c r="L198" i="1" s="1"/>
  <c r="L197" i="1" s="1"/>
  <c r="K199" i="1"/>
  <c r="K198" i="1" s="1"/>
  <c r="K197" i="1" s="1"/>
  <c r="J199" i="1"/>
  <c r="J198" i="1" s="1"/>
  <c r="J197" i="1" s="1"/>
  <c r="I199" i="1"/>
  <c r="I198" i="1" s="1"/>
  <c r="I197" i="1" s="1"/>
  <c r="H199" i="1"/>
  <c r="H198" i="1" s="1"/>
  <c r="H197" i="1" s="1"/>
  <c r="G199" i="1"/>
  <c r="G198" i="1" s="1"/>
  <c r="G197" i="1" s="1"/>
  <c r="F199" i="1"/>
  <c r="F198" i="1" s="1"/>
  <c r="F197" i="1" s="1"/>
  <c r="W196" i="1"/>
  <c r="W195" i="1" s="1"/>
  <c r="W194" i="1" s="1"/>
  <c r="V196" i="1"/>
  <c r="V195" i="1" s="1"/>
  <c r="V194" i="1" s="1"/>
  <c r="U196" i="1"/>
  <c r="U195" i="1" s="1"/>
  <c r="U194" i="1" s="1"/>
  <c r="T196" i="1"/>
  <c r="T195" i="1" s="1"/>
  <c r="T194" i="1" s="1"/>
  <c r="S196" i="1"/>
  <c r="S195" i="1" s="1"/>
  <c r="S194" i="1" s="1"/>
  <c r="R196" i="1"/>
  <c r="R195" i="1" s="1"/>
  <c r="R194" i="1" s="1"/>
  <c r="Q196" i="1"/>
  <c r="Q195" i="1" s="1"/>
  <c r="Q194" i="1" s="1"/>
  <c r="P196" i="1"/>
  <c r="P195" i="1" s="1"/>
  <c r="P194" i="1" s="1"/>
  <c r="O196" i="1"/>
  <c r="O195" i="1" s="1"/>
  <c r="O194" i="1" s="1"/>
  <c r="N196" i="1"/>
  <c r="N195" i="1" s="1"/>
  <c r="N194" i="1" s="1"/>
  <c r="M196" i="1"/>
  <c r="M195" i="1" s="1"/>
  <c r="M194" i="1" s="1"/>
  <c r="L196" i="1"/>
  <c r="L195" i="1" s="1"/>
  <c r="L194" i="1" s="1"/>
  <c r="K196" i="1"/>
  <c r="K195" i="1" s="1"/>
  <c r="K194" i="1" s="1"/>
  <c r="J196" i="1"/>
  <c r="J195" i="1" s="1"/>
  <c r="J194" i="1" s="1"/>
  <c r="I196" i="1"/>
  <c r="I195" i="1" s="1"/>
  <c r="I194" i="1" s="1"/>
  <c r="H196" i="1"/>
  <c r="H195" i="1" s="1"/>
  <c r="H194" i="1" s="1"/>
  <c r="G196" i="1"/>
  <c r="G195" i="1" s="1"/>
  <c r="G194" i="1" s="1"/>
  <c r="F196" i="1"/>
  <c r="F195" i="1" s="1"/>
  <c r="F194" i="1" s="1"/>
  <c r="W193" i="1"/>
  <c r="W192" i="1" s="1"/>
  <c r="W191" i="1" s="1"/>
  <c r="V193" i="1"/>
  <c r="V192" i="1" s="1"/>
  <c r="V191" i="1" s="1"/>
  <c r="U193" i="1"/>
  <c r="U192" i="1" s="1"/>
  <c r="U191" i="1" s="1"/>
  <c r="T193" i="1"/>
  <c r="T192" i="1" s="1"/>
  <c r="T191" i="1" s="1"/>
  <c r="S193" i="1"/>
  <c r="S192" i="1" s="1"/>
  <c r="S191" i="1" s="1"/>
  <c r="R193" i="1"/>
  <c r="R192" i="1" s="1"/>
  <c r="R191" i="1" s="1"/>
  <c r="Q193" i="1"/>
  <c r="Q192" i="1" s="1"/>
  <c r="Q191" i="1" s="1"/>
  <c r="P193" i="1"/>
  <c r="P192" i="1" s="1"/>
  <c r="P191" i="1" s="1"/>
  <c r="O193" i="1"/>
  <c r="O192" i="1" s="1"/>
  <c r="O191" i="1" s="1"/>
  <c r="N193" i="1"/>
  <c r="N192" i="1" s="1"/>
  <c r="N191" i="1" s="1"/>
  <c r="M193" i="1"/>
  <c r="M192" i="1" s="1"/>
  <c r="M191" i="1" s="1"/>
  <c r="L193" i="1"/>
  <c r="L192" i="1" s="1"/>
  <c r="L191" i="1" s="1"/>
  <c r="K193" i="1"/>
  <c r="K192" i="1" s="1"/>
  <c r="K191" i="1" s="1"/>
  <c r="J193" i="1"/>
  <c r="J192" i="1" s="1"/>
  <c r="J191" i="1" s="1"/>
  <c r="I193" i="1"/>
  <c r="I192" i="1" s="1"/>
  <c r="I191" i="1" s="1"/>
  <c r="H193" i="1"/>
  <c r="H192" i="1" s="1"/>
  <c r="H191" i="1" s="1"/>
  <c r="G193" i="1"/>
  <c r="G192" i="1" s="1"/>
  <c r="G191" i="1" s="1"/>
  <c r="F193" i="1"/>
  <c r="F192" i="1" s="1"/>
  <c r="F191" i="1" s="1"/>
  <c r="W189" i="1"/>
  <c r="W188" i="1" s="1"/>
  <c r="V189" i="1"/>
  <c r="V188" i="1" s="1"/>
  <c r="U189" i="1"/>
  <c r="U188" i="1" s="1"/>
  <c r="T189" i="1"/>
  <c r="T188" i="1" s="1"/>
  <c r="S189" i="1"/>
  <c r="S188" i="1" s="1"/>
  <c r="R189" i="1"/>
  <c r="R188" i="1" s="1"/>
  <c r="Q189" i="1"/>
  <c r="Q188" i="1" s="1"/>
  <c r="P189" i="1"/>
  <c r="P188" i="1" s="1"/>
  <c r="O189" i="1"/>
  <c r="O188" i="1" s="1"/>
  <c r="N189" i="1"/>
  <c r="N188" i="1" s="1"/>
  <c r="M189" i="1"/>
  <c r="M188" i="1" s="1"/>
  <c r="L189" i="1"/>
  <c r="L188" i="1" s="1"/>
  <c r="K189" i="1"/>
  <c r="K188" i="1" s="1"/>
  <c r="J189" i="1"/>
  <c r="J188" i="1" s="1"/>
  <c r="I189" i="1"/>
  <c r="I188" i="1" s="1"/>
  <c r="H189" i="1"/>
  <c r="H188" i="1" s="1"/>
  <c r="G189" i="1"/>
  <c r="G188" i="1" s="1"/>
  <c r="F189" i="1"/>
  <c r="F188" i="1" s="1"/>
  <c r="W187" i="1"/>
  <c r="W186" i="1" s="1"/>
  <c r="V187" i="1"/>
  <c r="V186" i="1" s="1"/>
  <c r="U187" i="1"/>
  <c r="U186" i="1" s="1"/>
  <c r="T187" i="1"/>
  <c r="T186" i="1" s="1"/>
  <c r="S187" i="1"/>
  <c r="S186" i="1" s="1"/>
  <c r="R187" i="1"/>
  <c r="R186" i="1" s="1"/>
  <c r="Q187" i="1"/>
  <c r="Q186" i="1" s="1"/>
  <c r="P187" i="1"/>
  <c r="P186" i="1" s="1"/>
  <c r="O187" i="1"/>
  <c r="O186" i="1" s="1"/>
  <c r="N187" i="1"/>
  <c r="N186" i="1" s="1"/>
  <c r="M187" i="1"/>
  <c r="M186" i="1" s="1"/>
  <c r="L187" i="1"/>
  <c r="L186" i="1" s="1"/>
  <c r="K187" i="1"/>
  <c r="K186" i="1" s="1"/>
  <c r="J187" i="1"/>
  <c r="J186" i="1" s="1"/>
  <c r="I187" i="1"/>
  <c r="I186" i="1" s="1"/>
  <c r="H187" i="1"/>
  <c r="H186" i="1" s="1"/>
  <c r="G187" i="1"/>
  <c r="G186" i="1" s="1"/>
  <c r="F187" i="1"/>
  <c r="F186" i="1" s="1"/>
  <c r="W185" i="1"/>
  <c r="W184" i="1" s="1"/>
  <c r="V185" i="1"/>
  <c r="V184" i="1" s="1"/>
  <c r="U185" i="1"/>
  <c r="U184" i="1" s="1"/>
  <c r="T185" i="1"/>
  <c r="T184" i="1" s="1"/>
  <c r="S185" i="1"/>
  <c r="S184" i="1" s="1"/>
  <c r="R185" i="1"/>
  <c r="R184" i="1" s="1"/>
  <c r="Q185" i="1"/>
  <c r="Q184" i="1" s="1"/>
  <c r="P185" i="1"/>
  <c r="P184" i="1" s="1"/>
  <c r="O185" i="1"/>
  <c r="O184" i="1" s="1"/>
  <c r="N185" i="1"/>
  <c r="N184" i="1" s="1"/>
  <c r="M185" i="1"/>
  <c r="M184" i="1" s="1"/>
  <c r="L185" i="1"/>
  <c r="L184" i="1" s="1"/>
  <c r="K185" i="1"/>
  <c r="K184" i="1" s="1"/>
  <c r="J185" i="1"/>
  <c r="J184" i="1" s="1"/>
  <c r="I185" i="1"/>
  <c r="I184" i="1" s="1"/>
  <c r="H185" i="1"/>
  <c r="H184" i="1" s="1"/>
  <c r="G185" i="1"/>
  <c r="G184" i="1" s="1"/>
  <c r="F185" i="1"/>
  <c r="F184" i="1" s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W181" i="1"/>
  <c r="W180" i="1" s="1"/>
  <c r="V181" i="1"/>
  <c r="V180" i="1" s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W179" i="1"/>
  <c r="V179" i="1"/>
  <c r="V178" i="1" s="1"/>
  <c r="U179" i="1"/>
  <c r="U178" i="1" s="1"/>
  <c r="T179" i="1"/>
  <c r="T178" i="1" s="1"/>
  <c r="S179" i="1"/>
  <c r="S178" i="1" s="1"/>
  <c r="R179" i="1"/>
  <c r="R178" i="1" s="1"/>
  <c r="Q179" i="1"/>
  <c r="Q178" i="1" s="1"/>
  <c r="P179" i="1"/>
  <c r="P178" i="1" s="1"/>
  <c r="O179" i="1"/>
  <c r="O178" i="1" s="1"/>
  <c r="N179" i="1"/>
  <c r="N178" i="1" s="1"/>
  <c r="M179" i="1"/>
  <c r="M178" i="1" s="1"/>
  <c r="L179" i="1"/>
  <c r="L178" i="1" s="1"/>
  <c r="K179" i="1"/>
  <c r="J179" i="1"/>
  <c r="I179" i="1"/>
  <c r="I178" i="1" s="1"/>
  <c r="H179" i="1"/>
  <c r="H178" i="1" s="1"/>
  <c r="G179" i="1"/>
  <c r="G178" i="1" s="1"/>
  <c r="F179" i="1"/>
  <c r="F178" i="1" s="1"/>
  <c r="W178" i="1"/>
  <c r="K178" i="1"/>
  <c r="J178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W176" i="1"/>
  <c r="V176" i="1"/>
  <c r="U176" i="1"/>
  <c r="U175" i="1" s="1"/>
  <c r="T176" i="1"/>
  <c r="S176" i="1"/>
  <c r="R176" i="1"/>
  <c r="Q176" i="1"/>
  <c r="P176" i="1"/>
  <c r="O176" i="1"/>
  <c r="N176" i="1"/>
  <c r="M176" i="1"/>
  <c r="L176" i="1"/>
  <c r="K176" i="1"/>
  <c r="J176" i="1"/>
  <c r="I176" i="1"/>
  <c r="I175" i="1" s="1"/>
  <c r="H176" i="1"/>
  <c r="G176" i="1"/>
  <c r="F176" i="1"/>
  <c r="W173" i="1"/>
  <c r="W172" i="1" s="1"/>
  <c r="V173" i="1"/>
  <c r="V172" i="1" s="1"/>
  <c r="U173" i="1"/>
  <c r="U172" i="1" s="1"/>
  <c r="T173" i="1"/>
  <c r="S173" i="1"/>
  <c r="S172" i="1" s="1"/>
  <c r="R173" i="1"/>
  <c r="R172" i="1" s="1"/>
  <c r="Q173" i="1"/>
  <c r="Q172" i="1" s="1"/>
  <c r="P173" i="1"/>
  <c r="P172" i="1" s="1"/>
  <c r="O173" i="1"/>
  <c r="O172" i="1" s="1"/>
  <c r="N173" i="1"/>
  <c r="N172" i="1" s="1"/>
  <c r="M173" i="1"/>
  <c r="L173" i="1"/>
  <c r="K173" i="1"/>
  <c r="K172" i="1" s="1"/>
  <c r="J173" i="1"/>
  <c r="J172" i="1" s="1"/>
  <c r="I173" i="1"/>
  <c r="I172" i="1" s="1"/>
  <c r="H173" i="1"/>
  <c r="H172" i="1" s="1"/>
  <c r="G173" i="1"/>
  <c r="G172" i="1" s="1"/>
  <c r="F173" i="1"/>
  <c r="F172" i="1" s="1"/>
  <c r="T172" i="1"/>
  <c r="M172" i="1"/>
  <c r="L172" i="1"/>
  <c r="W171" i="1"/>
  <c r="V171" i="1"/>
  <c r="U171" i="1"/>
  <c r="T171" i="1"/>
  <c r="S171" i="1"/>
  <c r="R171" i="1"/>
  <c r="Q171" i="1"/>
  <c r="P171" i="1"/>
  <c r="O171" i="1"/>
  <c r="N171" i="1"/>
  <c r="N169" i="1" s="1"/>
  <c r="M171" i="1"/>
  <c r="L171" i="1"/>
  <c r="K171" i="1"/>
  <c r="J171" i="1"/>
  <c r="I171" i="1"/>
  <c r="H171" i="1"/>
  <c r="G171" i="1"/>
  <c r="F171" i="1"/>
  <c r="W170" i="1"/>
  <c r="V170" i="1"/>
  <c r="U170" i="1"/>
  <c r="T170" i="1"/>
  <c r="T169" i="1" s="1"/>
  <c r="S170" i="1"/>
  <c r="R170" i="1"/>
  <c r="Q170" i="1"/>
  <c r="P170" i="1"/>
  <c r="O170" i="1"/>
  <c r="N170" i="1"/>
  <c r="M170" i="1"/>
  <c r="L170" i="1"/>
  <c r="K170" i="1"/>
  <c r="J170" i="1"/>
  <c r="I170" i="1"/>
  <c r="H170" i="1"/>
  <c r="H169" i="1" s="1"/>
  <c r="G170" i="1"/>
  <c r="F170" i="1"/>
  <c r="W167" i="1"/>
  <c r="W166" i="1" s="1"/>
  <c r="W165" i="1" s="1"/>
  <c r="V167" i="1"/>
  <c r="V166" i="1" s="1"/>
  <c r="V165" i="1" s="1"/>
  <c r="U167" i="1"/>
  <c r="U166" i="1" s="1"/>
  <c r="U165" i="1" s="1"/>
  <c r="T167" i="1"/>
  <c r="T166" i="1" s="1"/>
  <c r="T165" i="1" s="1"/>
  <c r="S167" i="1"/>
  <c r="S166" i="1" s="1"/>
  <c r="S165" i="1" s="1"/>
  <c r="R167" i="1"/>
  <c r="R166" i="1" s="1"/>
  <c r="R165" i="1" s="1"/>
  <c r="Q167" i="1"/>
  <c r="Q166" i="1" s="1"/>
  <c r="Q165" i="1" s="1"/>
  <c r="P167" i="1"/>
  <c r="P166" i="1" s="1"/>
  <c r="P165" i="1" s="1"/>
  <c r="O167" i="1"/>
  <c r="O166" i="1" s="1"/>
  <c r="O165" i="1" s="1"/>
  <c r="N167" i="1"/>
  <c r="N166" i="1" s="1"/>
  <c r="N165" i="1" s="1"/>
  <c r="M167" i="1"/>
  <c r="M166" i="1" s="1"/>
  <c r="M165" i="1" s="1"/>
  <c r="L167" i="1"/>
  <c r="L166" i="1" s="1"/>
  <c r="L165" i="1" s="1"/>
  <c r="K167" i="1"/>
  <c r="K166" i="1" s="1"/>
  <c r="K165" i="1" s="1"/>
  <c r="J167" i="1"/>
  <c r="J166" i="1" s="1"/>
  <c r="J165" i="1" s="1"/>
  <c r="I167" i="1"/>
  <c r="I166" i="1" s="1"/>
  <c r="I165" i="1" s="1"/>
  <c r="H167" i="1"/>
  <c r="H166" i="1" s="1"/>
  <c r="H165" i="1" s="1"/>
  <c r="G167" i="1"/>
  <c r="G166" i="1" s="1"/>
  <c r="G165" i="1" s="1"/>
  <c r="F167" i="1"/>
  <c r="F166" i="1" s="1"/>
  <c r="F165" i="1" s="1"/>
  <c r="W164" i="1"/>
  <c r="W163" i="1" s="1"/>
  <c r="W162" i="1" s="1"/>
  <c r="V164" i="1"/>
  <c r="V163" i="1" s="1"/>
  <c r="V162" i="1" s="1"/>
  <c r="U164" i="1"/>
  <c r="U163" i="1" s="1"/>
  <c r="U162" i="1" s="1"/>
  <c r="T164" i="1"/>
  <c r="T163" i="1" s="1"/>
  <c r="T162" i="1" s="1"/>
  <c r="S164" i="1"/>
  <c r="S163" i="1" s="1"/>
  <c r="S162" i="1" s="1"/>
  <c r="R164" i="1"/>
  <c r="R163" i="1" s="1"/>
  <c r="R162" i="1" s="1"/>
  <c r="Q164" i="1"/>
  <c r="Q163" i="1" s="1"/>
  <c r="Q162" i="1" s="1"/>
  <c r="P164" i="1"/>
  <c r="P163" i="1" s="1"/>
  <c r="P162" i="1" s="1"/>
  <c r="O164" i="1"/>
  <c r="O163" i="1" s="1"/>
  <c r="O162" i="1" s="1"/>
  <c r="N164" i="1"/>
  <c r="N163" i="1" s="1"/>
  <c r="N162" i="1" s="1"/>
  <c r="M164" i="1"/>
  <c r="M163" i="1" s="1"/>
  <c r="M162" i="1" s="1"/>
  <c r="L164" i="1"/>
  <c r="L163" i="1" s="1"/>
  <c r="L162" i="1" s="1"/>
  <c r="K164" i="1"/>
  <c r="K163" i="1" s="1"/>
  <c r="K162" i="1" s="1"/>
  <c r="J164" i="1"/>
  <c r="J163" i="1" s="1"/>
  <c r="J162" i="1" s="1"/>
  <c r="I164" i="1"/>
  <c r="I163" i="1" s="1"/>
  <c r="I162" i="1" s="1"/>
  <c r="H164" i="1"/>
  <c r="H163" i="1" s="1"/>
  <c r="H162" i="1" s="1"/>
  <c r="G164" i="1"/>
  <c r="G163" i="1" s="1"/>
  <c r="G162" i="1" s="1"/>
  <c r="F164" i="1"/>
  <c r="F163" i="1" s="1"/>
  <c r="F162" i="1" s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J156" i="1" s="1"/>
  <c r="J155" i="1" s="1"/>
  <c r="J154" i="1" s="1"/>
  <c r="J153" i="1" s="1"/>
  <c r="I158" i="1"/>
  <c r="H158" i="1"/>
  <c r="G158" i="1"/>
  <c r="F158" i="1"/>
  <c r="W157" i="1"/>
  <c r="V157" i="1"/>
  <c r="U157" i="1"/>
  <c r="T157" i="1"/>
  <c r="S157" i="1"/>
  <c r="R157" i="1"/>
  <c r="Q157" i="1"/>
  <c r="P157" i="1"/>
  <c r="O157" i="1"/>
  <c r="O156" i="1" s="1"/>
  <c r="O155" i="1" s="1"/>
  <c r="O154" i="1" s="1"/>
  <c r="O153" i="1" s="1"/>
  <c r="N157" i="1"/>
  <c r="M157" i="1"/>
  <c r="L157" i="1"/>
  <c r="K157" i="1"/>
  <c r="J157" i="1"/>
  <c r="I157" i="1"/>
  <c r="H157" i="1"/>
  <c r="G157" i="1"/>
  <c r="F157" i="1"/>
  <c r="W151" i="1"/>
  <c r="W150" i="1" s="1"/>
  <c r="W149" i="1" s="1"/>
  <c r="W148" i="1" s="1"/>
  <c r="W147" i="1" s="1"/>
  <c r="V151" i="1"/>
  <c r="V150" i="1" s="1"/>
  <c r="V149" i="1" s="1"/>
  <c r="V148" i="1" s="1"/>
  <c r="V147" i="1" s="1"/>
  <c r="U151" i="1"/>
  <c r="U150" i="1" s="1"/>
  <c r="U149" i="1" s="1"/>
  <c r="U148" i="1" s="1"/>
  <c r="U147" i="1" s="1"/>
  <c r="T151" i="1"/>
  <c r="T150" i="1" s="1"/>
  <c r="T149" i="1" s="1"/>
  <c r="T148" i="1" s="1"/>
  <c r="T147" i="1" s="1"/>
  <c r="S151" i="1"/>
  <c r="S150" i="1" s="1"/>
  <c r="S149" i="1" s="1"/>
  <c r="S148" i="1" s="1"/>
  <c r="S147" i="1" s="1"/>
  <c r="R151" i="1"/>
  <c r="R150" i="1" s="1"/>
  <c r="R149" i="1" s="1"/>
  <c r="R148" i="1" s="1"/>
  <c r="R147" i="1" s="1"/>
  <c r="Q151" i="1"/>
  <c r="Q150" i="1" s="1"/>
  <c r="Q149" i="1" s="1"/>
  <c r="Q148" i="1" s="1"/>
  <c r="Q147" i="1" s="1"/>
  <c r="P151" i="1"/>
  <c r="P150" i="1" s="1"/>
  <c r="P149" i="1" s="1"/>
  <c r="P148" i="1" s="1"/>
  <c r="P147" i="1" s="1"/>
  <c r="O151" i="1"/>
  <c r="O150" i="1" s="1"/>
  <c r="O149" i="1" s="1"/>
  <c r="O148" i="1" s="1"/>
  <c r="O147" i="1" s="1"/>
  <c r="N151" i="1"/>
  <c r="N150" i="1" s="1"/>
  <c r="N149" i="1" s="1"/>
  <c r="N148" i="1" s="1"/>
  <c r="N147" i="1" s="1"/>
  <c r="M151" i="1"/>
  <c r="M150" i="1" s="1"/>
  <c r="M149" i="1" s="1"/>
  <c r="M148" i="1" s="1"/>
  <c r="M147" i="1" s="1"/>
  <c r="L151" i="1"/>
  <c r="L150" i="1" s="1"/>
  <c r="L149" i="1" s="1"/>
  <c r="L148" i="1" s="1"/>
  <c r="L147" i="1" s="1"/>
  <c r="K151" i="1"/>
  <c r="K150" i="1" s="1"/>
  <c r="K149" i="1" s="1"/>
  <c r="K148" i="1" s="1"/>
  <c r="K147" i="1" s="1"/>
  <c r="J151" i="1"/>
  <c r="J150" i="1" s="1"/>
  <c r="J149" i="1" s="1"/>
  <c r="J148" i="1" s="1"/>
  <c r="J147" i="1" s="1"/>
  <c r="I151" i="1"/>
  <c r="I150" i="1" s="1"/>
  <c r="I149" i="1" s="1"/>
  <c r="I148" i="1" s="1"/>
  <c r="I147" i="1" s="1"/>
  <c r="H151" i="1"/>
  <c r="H150" i="1" s="1"/>
  <c r="H149" i="1" s="1"/>
  <c r="H148" i="1" s="1"/>
  <c r="H147" i="1" s="1"/>
  <c r="G151" i="1"/>
  <c r="G150" i="1" s="1"/>
  <c r="G149" i="1" s="1"/>
  <c r="G148" i="1" s="1"/>
  <c r="G147" i="1" s="1"/>
  <c r="F151" i="1"/>
  <c r="F150" i="1" s="1"/>
  <c r="F149" i="1" s="1"/>
  <c r="F148" i="1" s="1"/>
  <c r="F147" i="1" s="1"/>
  <c r="W146" i="1"/>
  <c r="W145" i="1" s="1"/>
  <c r="V146" i="1"/>
  <c r="V145" i="1" s="1"/>
  <c r="V144" i="1" s="1"/>
  <c r="V143" i="1" s="1"/>
  <c r="V142" i="1" s="1"/>
  <c r="U146" i="1"/>
  <c r="U145" i="1" s="1"/>
  <c r="U144" i="1" s="1"/>
  <c r="U143" i="1" s="1"/>
  <c r="U142" i="1" s="1"/>
  <c r="T146" i="1"/>
  <c r="T145" i="1" s="1"/>
  <c r="T144" i="1" s="1"/>
  <c r="T143" i="1" s="1"/>
  <c r="T142" i="1" s="1"/>
  <c r="S146" i="1"/>
  <c r="S145" i="1" s="1"/>
  <c r="S144" i="1" s="1"/>
  <c r="S143" i="1" s="1"/>
  <c r="S142" i="1" s="1"/>
  <c r="R146" i="1"/>
  <c r="R145" i="1" s="1"/>
  <c r="R144" i="1" s="1"/>
  <c r="R143" i="1" s="1"/>
  <c r="R142" i="1" s="1"/>
  <c r="Q146" i="1"/>
  <c r="P146" i="1"/>
  <c r="O146" i="1"/>
  <c r="O145" i="1" s="1"/>
  <c r="O144" i="1" s="1"/>
  <c r="O143" i="1" s="1"/>
  <c r="O142" i="1" s="1"/>
  <c r="N146" i="1"/>
  <c r="N145" i="1" s="1"/>
  <c r="N144" i="1" s="1"/>
  <c r="N143" i="1" s="1"/>
  <c r="N142" i="1" s="1"/>
  <c r="M146" i="1"/>
  <c r="M145" i="1" s="1"/>
  <c r="M144" i="1" s="1"/>
  <c r="M143" i="1" s="1"/>
  <c r="M142" i="1" s="1"/>
  <c r="L146" i="1"/>
  <c r="L145" i="1" s="1"/>
  <c r="L144" i="1" s="1"/>
  <c r="L143" i="1" s="1"/>
  <c r="L142" i="1" s="1"/>
  <c r="K146" i="1"/>
  <c r="K145" i="1" s="1"/>
  <c r="K144" i="1" s="1"/>
  <c r="K143" i="1" s="1"/>
  <c r="K142" i="1" s="1"/>
  <c r="J146" i="1"/>
  <c r="J145" i="1" s="1"/>
  <c r="J144" i="1" s="1"/>
  <c r="J143" i="1" s="1"/>
  <c r="J142" i="1" s="1"/>
  <c r="I146" i="1"/>
  <c r="I145" i="1" s="1"/>
  <c r="I144" i="1" s="1"/>
  <c r="I143" i="1" s="1"/>
  <c r="I142" i="1" s="1"/>
  <c r="H146" i="1"/>
  <c r="H145" i="1" s="1"/>
  <c r="H144" i="1" s="1"/>
  <c r="H143" i="1" s="1"/>
  <c r="H142" i="1" s="1"/>
  <c r="G146" i="1"/>
  <c r="G145" i="1" s="1"/>
  <c r="G144" i="1" s="1"/>
  <c r="G143" i="1" s="1"/>
  <c r="G142" i="1" s="1"/>
  <c r="F146" i="1"/>
  <c r="F145" i="1" s="1"/>
  <c r="F144" i="1" s="1"/>
  <c r="F143" i="1" s="1"/>
  <c r="F142" i="1" s="1"/>
  <c r="Q145" i="1"/>
  <c r="Q144" i="1" s="1"/>
  <c r="Q143" i="1" s="1"/>
  <c r="Q142" i="1" s="1"/>
  <c r="P145" i="1"/>
  <c r="P144" i="1" s="1"/>
  <c r="P143" i="1" s="1"/>
  <c r="P142" i="1" s="1"/>
  <c r="W144" i="1"/>
  <c r="W143" i="1" s="1"/>
  <c r="W142" i="1" s="1"/>
  <c r="W141" i="1"/>
  <c r="W140" i="1" s="1"/>
  <c r="V141" i="1"/>
  <c r="V140" i="1" s="1"/>
  <c r="U141" i="1"/>
  <c r="U140" i="1" s="1"/>
  <c r="T141" i="1"/>
  <c r="T140" i="1" s="1"/>
  <c r="S141" i="1"/>
  <c r="S140" i="1" s="1"/>
  <c r="R141" i="1"/>
  <c r="R140" i="1" s="1"/>
  <c r="Q141" i="1"/>
  <c r="Q140" i="1" s="1"/>
  <c r="P141" i="1"/>
  <c r="P140" i="1" s="1"/>
  <c r="O141" i="1"/>
  <c r="O140" i="1" s="1"/>
  <c r="N141" i="1"/>
  <c r="N140" i="1" s="1"/>
  <c r="M141" i="1"/>
  <c r="M140" i="1" s="1"/>
  <c r="L141" i="1"/>
  <c r="L140" i="1" s="1"/>
  <c r="K141" i="1"/>
  <c r="J141" i="1"/>
  <c r="J140" i="1" s="1"/>
  <c r="I141" i="1"/>
  <c r="I140" i="1" s="1"/>
  <c r="H141" i="1"/>
  <c r="H140" i="1" s="1"/>
  <c r="G141" i="1"/>
  <c r="G140" i="1" s="1"/>
  <c r="F141" i="1"/>
  <c r="F140" i="1" s="1"/>
  <c r="K140" i="1"/>
  <c r="W139" i="1"/>
  <c r="W138" i="1" s="1"/>
  <c r="V139" i="1"/>
  <c r="V138" i="1" s="1"/>
  <c r="U139" i="1"/>
  <c r="U138" i="1" s="1"/>
  <c r="T139" i="1"/>
  <c r="T138" i="1" s="1"/>
  <c r="S139" i="1"/>
  <c r="S138" i="1" s="1"/>
  <c r="R139" i="1"/>
  <c r="R138" i="1" s="1"/>
  <c r="Q139" i="1"/>
  <c r="Q138" i="1" s="1"/>
  <c r="P139" i="1"/>
  <c r="P138" i="1" s="1"/>
  <c r="O139" i="1"/>
  <c r="O138" i="1" s="1"/>
  <c r="N139" i="1"/>
  <c r="N138" i="1" s="1"/>
  <c r="M139" i="1"/>
  <c r="M138" i="1" s="1"/>
  <c r="L139" i="1"/>
  <c r="L138" i="1" s="1"/>
  <c r="K139" i="1"/>
  <c r="K138" i="1" s="1"/>
  <c r="J139" i="1"/>
  <c r="J138" i="1" s="1"/>
  <c r="I139" i="1"/>
  <c r="I138" i="1" s="1"/>
  <c r="H139" i="1"/>
  <c r="H138" i="1" s="1"/>
  <c r="G139" i="1"/>
  <c r="G138" i="1" s="1"/>
  <c r="F139" i="1"/>
  <c r="F138" i="1" s="1"/>
  <c r="W135" i="1"/>
  <c r="W134" i="1" s="1"/>
  <c r="V135" i="1"/>
  <c r="V134" i="1" s="1"/>
  <c r="U135" i="1"/>
  <c r="U134" i="1" s="1"/>
  <c r="T135" i="1"/>
  <c r="T134" i="1" s="1"/>
  <c r="S135" i="1"/>
  <c r="S134" i="1" s="1"/>
  <c r="R135" i="1"/>
  <c r="R134" i="1" s="1"/>
  <c r="Q135" i="1"/>
  <c r="Q134" i="1" s="1"/>
  <c r="P135" i="1"/>
  <c r="P134" i="1" s="1"/>
  <c r="O135" i="1"/>
  <c r="O134" i="1" s="1"/>
  <c r="N135" i="1"/>
  <c r="N134" i="1" s="1"/>
  <c r="M135" i="1"/>
  <c r="M134" i="1" s="1"/>
  <c r="L135" i="1"/>
  <c r="K135" i="1"/>
  <c r="K134" i="1" s="1"/>
  <c r="J135" i="1"/>
  <c r="I135" i="1"/>
  <c r="I134" i="1" s="1"/>
  <c r="H135" i="1"/>
  <c r="H134" i="1" s="1"/>
  <c r="G135" i="1"/>
  <c r="G134" i="1" s="1"/>
  <c r="F135" i="1"/>
  <c r="F134" i="1" s="1"/>
  <c r="L134" i="1"/>
  <c r="J134" i="1"/>
  <c r="W133" i="1"/>
  <c r="W132" i="1" s="1"/>
  <c r="V133" i="1"/>
  <c r="V132" i="1" s="1"/>
  <c r="U133" i="1"/>
  <c r="U132" i="1" s="1"/>
  <c r="T133" i="1"/>
  <c r="T132" i="1" s="1"/>
  <c r="S133" i="1"/>
  <c r="S132" i="1" s="1"/>
  <c r="R133" i="1"/>
  <c r="R132" i="1" s="1"/>
  <c r="R131" i="1" s="1"/>
  <c r="Q133" i="1"/>
  <c r="Q132" i="1" s="1"/>
  <c r="P133" i="1"/>
  <c r="P132" i="1" s="1"/>
  <c r="P131" i="1" s="1"/>
  <c r="O133" i="1"/>
  <c r="O132" i="1" s="1"/>
  <c r="N133" i="1"/>
  <c r="N132" i="1" s="1"/>
  <c r="M133" i="1"/>
  <c r="M132" i="1" s="1"/>
  <c r="L133" i="1"/>
  <c r="K133" i="1"/>
  <c r="J133" i="1"/>
  <c r="J132" i="1" s="1"/>
  <c r="I133" i="1"/>
  <c r="I132" i="1" s="1"/>
  <c r="H133" i="1"/>
  <c r="H132" i="1" s="1"/>
  <c r="G133" i="1"/>
  <c r="G132" i="1" s="1"/>
  <c r="F133" i="1"/>
  <c r="F132" i="1" s="1"/>
  <c r="F131" i="1" s="1"/>
  <c r="L132" i="1"/>
  <c r="K132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W129" i="1"/>
  <c r="V129" i="1"/>
  <c r="U129" i="1"/>
  <c r="T129" i="1"/>
  <c r="T128" i="1" s="1"/>
  <c r="S129" i="1"/>
  <c r="R129" i="1"/>
  <c r="Q129" i="1"/>
  <c r="Q128" i="1" s="1"/>
  <c r="P129" i="1"/>
  <c r="O129" i="1"/>
  <c r="N129" i="1"/>
  <c r="M129" i="1"/>
  <c r="L129" i="1"/>
  <c r="K129" i="1"/>
  <c r="J129" i="1"/>
  <c r="I129" i="1"/>
  <c r="H129" i="1"/>
  <c r="H128" i="1" s="1"/>
  <c r="G129" i="1"/>
  <c r="F129" i="1"/>
  <c r="W127" i="1"/>
  <c r="V127" i="1"/>
  <c r="U127" i="1"/>
  <c r="T127" i="1"/>
  <c r="S127" i="1"/>
  <c r="R127" i="1"/>
  <c r="Q127" i="1"/>
  <c r="P127" i="1"/>
  <c r="P125" i="1" s="1"/>
  <c r="O127" i="1"/>
  <c r="N127" i="1"/>
  <c r="N125" i="1" s="1"/>
  <c r="M127" i="1"/>
  <c r="L127" i="1"/>
  <c r="K127" i="1"/>
  <c r="J127" i="1"/>
  <c r="I127" i="1"/>
  <c r="H127" i="1"/>
  <c r="G127" i="1"/>
  <c r="F127" i="1"/>
  <c r="W126" i="1"/>
  <c r="V126" i="1"/>
  <c r="V125" i="1" s="1"/>
  <c r="U126" i="1"/>
  <c r="T126" i="1"/>
  <c r="T125" i="1" s="1"/>
  <c r="S126" i="1"/>
  <c r="R126" i="1"/>
  <c r="Q126" i="1"/>
  <c r="P126" i="1"/>
  <c r="O126" i="1"/>
  <c r="N126" i="1"/>
  <c r="M126" i="1"/>
  <c r="L126" i="1"/>
  <c r="K126" i="1"/>
  <c r="J126" i="1"/>
  <c r="J125" i="1" s="1"/>
  <c r="I126" i="1"/>
  <c r="H126" i="1"/>
  <c r="H125" i="1" s="1"/>
  <c r="G126" i="1"/>
  <c r="F126" i="1"/>
  <c r="W120" i="1"/>
  <c r="W119" i="1" s="1"/>
  <c r="V120" i="1"/>
  <c r="V119" i="1" s="1"/>
  <c r="V118" i="1" s="1"/>
  <c r="V117" i="1" s="1"/>
  <c r="V116" i="1" s="1"/>
  <c r="U120" i="1"/>
  <c r="U119" i="1" s="1"/>
  <c r="U118" i="1" s="1"/>
  <c r="U117" i="1" s="1"/>
  <c r="U116" i="1" s="1"/>
  <c r="T120" i="1"/>
  <c r="T119" i="1" s="1"/>
  <c r="T118" i="1" s="1"/>
  <c r="T117" i="1" s="1"/>
  <c r="T116" i="1" s="1"/>
  <c r="S120" i="1"/>
  <c r="S119" i="1" s="1"/>
  <c r="S118" i="1" s="1"/>
  <c r="S117" i="1" s="1"/>
  <c r="S116" i="1" s="1"/>
  <c r="R120" i="1"/>
  <c r="R119" i="1" s="1"/>
  <c r="R118" i="1" s="1"/>
  <c r="R117" i="1" s="1"/>
  <c r="R116" i="1" s="1"/>
  <c r="Q120" i="1"/>
  <c r="Q119" i="1" s="1"/>
  <c r="Q118" i="1" s="1"/>
  <c r="Q117" i="1" s="1"/>
  <c r="Q116" i="1" s="1"/>
  <c r="P120" i="1"/>
  <c r="P119" i="1" s="1"/>
  <c r="P118" i="1" s="1"/>
  <c r="P117" i="1" s="1"/>
  <c r="P116" i="1" s="1"/>
  <c r="O120" i="1"/>
  <c r="O119" i="1" s="1"/>
  <c r="O118" i="1" s="1"/>
  <c r="O117" i="1" s="1"/>
  <c r="O116" i="1" s="1"/>
  <c r="N120" i="1"/>
  <c r="N119" i="1" s="1"/>
  <c r="N118" i="1" s="1"/>
  <c r="N117" i="1" s="1"/>
  <c r="N116" i="1" s="1"/>
  <c r="M120" i="1"/>
  <c r="M119" i="1" s="1"/>
  <c r="M118" i="1" s="1"/>
  <c r="M117" i="1" s="1"/>
  <c r="M116" i="1" s="1"/>
  <c r="L120" i="1"/>
  <c r="L119" i="1" s="1"/>
  <c r="L118" i="1" s="1"/>
  <c r="L117" i="1" s="1"/>
  <c r="L116" i="1" s="1"/>
  <c r="K120" i="1"/>
  <c r="K119" i="1" s="1"/>
  <c r="K118" i="1" s="1"/>
  <c r="K117" i="1" s="1"/>
  <c r="K116" i="1" s="1"/>
  <c r="J120" i="1"/>
  <c r="J119" i="1" s="1"/>
  <c r="J118" i="1" s="1"/>
  <c r="J117" i="1" s="1"/>
  <c r="J116" i="1" s="1"/>
  <c r="I120" i="1"/>
  <c r="I119" i="1" s="1"/>
  <c r="I118" i="1" s="1"/>
  <c r="I117" i="1" s="1"/>
  <c r="I116" i="1" s="1"/>
  <c r="H120" i="1"/>
  <c r="H119" i="1" s="1"/>
  <c r="H118" i="1" s="1"/>
  <c r="H117" i="1" s="1"/>
  <c r="H116" i="1" s="1"/>
  <c r="G120" i="1"/>
  <c r="G119" i="1" s="1"/>
  <c r="G118" i="1" s="1"/>
  <c r="G117" i="1" s="1"/>
  <c r="G116" i="1" s="1"/>
  <c r="F120" i="1"/>
  <c r="F119" i="1" s="1"/>
  <c r="F118" i="1" s="1"/>
  <c r="F117" i="1" s="1"/>
  <c r="F116" i="1" s="1"/>
  <c r="W118" i="1"/>
  <c r="W117" i="1" s="1"/>
  <c r="W116" i="1" s="1"/>
  <c r="W115" i="1"/>
  <c r="W114" i="1" s="1"/>
  <c r="V115" i="1"/>
  <c r="V114" i="1" s="1"/>
  <c r="U115" i="1"/>
  <c r="U114" i="1" s="1"/>
  <c r="T115" i="1"/>
  <c r="T114" i="1" s="1"/>
  <c r="S115" i="1"/>
  <c r="S114" i="1" s="1"/>
  <c r="R115" i="1"/>
  <c r="R114" i="1" s="1"/>
  <c r="Q115" i="1"/>
  <c r="Q114" i="1" s="1"/>
  <c r="P115" i="1"/>
  <c r="P114" i="1" s="1"/>
  <c r="O115" i="1"/>
  <c r="O114" i="1" s="1"/>
  <c r="N115" i="1"/>
  <c r="N114" i="1" s="1"/>
  <c r="M115" i="1"/>
  <c r="M114" i="1" s="1"/>
  <c r="L115" i="1"/>
  <c r="L114" i="1" s="1"/>
  <c r="K115" i="1"/>
  <c r="K114" i="1" s="1"/>
  <c r="J115" i="1"/>
  <c r="J114" i="1" s="1"/>
  <c r="I115" i="1"/>
  <c r="I114" i="1" s="1"/>
  <c r="H115" i="1"/>
  <c r="H114" i="1" s="1"/>
  <c r="G115" i="1"/>
  <c r="G114" i="1" s="1"/>
  <c r="F115" i="1"/>
  <c r="F114" i="1" s="1"/>
  <c r="W113" i="1"/>
  <c r="W112" i="1" s="1"/>
  <c r="V113" i="1"/>
  <c r="V112" i="1" s="1"/>
  <c r="U113" i="1"/>
  <c r="U112" i="1" s="1"/>
  <c r="T113" i="1"/>
  <c r="T112" i="1" s="1"/>
  <c r="S113" i="1"/>
  <c r="S112" i="1" s="1"/>
  <c r="R113" i="1"/>
  <c r="R112" i="1" s="1"/>
  <c r="Q113" i="1"/>
  <c r="Q112" i="1" s="1"/>
  <c r="P113" i="1"/>
  <c r="P112" i="1" s="1"/>
  <c r="O113" i="1"/>
  <c r="O112" i="1" s="1"/>
  <c r="N113" i="1"/>
  <c r="N112" i="1" s="1"/>
  <c r="M113" i="1"/>
  <c r="M112" i="1" s="1"/>
  <c r="L113" i="1"/>
  <c r="L112" i="1" s="1"/>
  <c r="K113" i="1"/>
  <c r="K112" i="1" s="1"/>
  <c r="J113" i="1"/>
  <c r="J112" i="1" s="1"/>
  <c r="I113" i="1"/>
  <c r="I112" i="1" s="1"/>
  <c r="H113" i="1"/>
  <c r="H112" i="1" s="1"/>
  <c r="G113" i="1"/>
  <c r="G112" i="1" s="1"/>
  <c r="F113" i="1"/>
  <c r="F112" i="1" s="1"/>
  <c r="W111" i="1"/>
  <c r="W110" i="1" s="1"/>
  <c r="V111" i="1"/>
  <c r="V110" i="1" s="1"/>
  <c r="U111" i="1"/>
  <c r="U110" i="1" s="1"/>
  <c r="T111" i="1"/>
  <c r="T110" i="1" s="1"/>
  <c r="S111" i="1"/>
  <c r="S110" i="1" s="1"/>
  <c r="R111" i="1"/>
  <c r="R110" i="1" s="1"/>
  <c r="Q111" i="1"/>
  <c r="Q110" i="1" s="1"/>
  <c r="P111" i="1"/>
  <c r="P110" i="1" s="1"/>
  <c r="O111" i="1"/>
  <c r="O110" i="1" s="1"/>
  <c r="N111" i="1"/>
  <c r="N110" i="1" s="1"/>
  <c r="M111" i="1"/>
  <c r="M110" i="1" s="1"/>
  <c r="L111" i="1"/>
  <c r="K111" i="1"/>
  <c r="K110" i="1" s="1"/>
  <c r="J111" i="1"/>
  <c r="J110" i="1" s="1"/>
  <c r="I111" i="1"/>
  <c r="I110" i="1" s="1"/>
  <c r="H111" i="1"/>
  <c r="H110" i="1" s="1"/>
  <c r="G111" i="1"/>
  <c r="G110" i="1" s="1"/>
  <c r="F111" i="1"/>
  <c r="F110" i="1" s="1"/>
  <c r="L110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W101" i="1"/>
  <c r="W100" i="1" s="1"/>
  <c r="V101" i="1"/>
  <c r="V100" i="1" s="1"/>
  <c r="U101" i="1"/>
  <c r="U100" i="1" s="1"/>
  <c r="T101" i="1"/>
  <c r="T100" i="1" s="1"/>
  <c r="S101" i="1"/>
  <c r="S100" i="1" s="1"/>
  <c r="R101" i="1"/>
  <c r="R100" i="1" s="1"/>
  <c r="Q101" i="1"/>
  <c r="Q100" i="1" s="1"/>
  <c r="P101" i="1"/>
  <c r="P100" i="1" s="1"/>
  <c r="O101" i="1"/>
  <c r="N101" i="1"/>
  <c r="N100" i="1" s="1"/>
  <c r="M101" i="1"/>
  <c r="M100" i="1" s="1"/>
  <c r="L101" i="1"/>
  <c r="L100" i="1" s="1"/>
  <c r="K101" i="1"/>
  <c r="K100" i="1" s="1"/>
  <c r="J101" i="1"/>
  <c r="J100" i="1" s="1"/>
  <c r="I101" i="1"/>
  <c r="I100" i="1" s="1"/>
  <c r="H101" i="1"/>
  <c r="H100" i="1" s="1"/>
  <c r="G101" i="1"/>
  <c r="G100" i="1" s="1"/>
  <c r="F101" i="1"/>
  <c r="F100" i="1" s="1"/>
  <c r="O100" i="1"/>
  <c r="W99" i="1"/>
  <c r="W98" i="1" s="1"/>
  <c r="V99" i="1"/>
  <c r="V98" i="1" s="1"/>
  <c r="U99" i="1"/>
  <c r="U98" i="1" s="1"/>
  <c r="T99" i="1"/>
  <c r="T98" i="1" s="1"/>
  <c r="S99" i="1"/>
  <c r="S98" i="1" s="1"/>
  <c r="R99" i="1"/>
  <c r="R98" i="1" s="1"/>
  <c r="Q99" i="1"/>
  <c r="P99" i="1"/>
  <c r="O99" i="1"/>
  <c r="O98" i="1" s="1"/>
  <c r="N99" i="1"/>
  <c r="N98" i="1" s="1"/>
  <c r="M99" i="1"/>
  <c r="M98" i="1" s="1"/>
  <c r="L99" i="1"/>
  <c r="L98" i="1" s="1"/>
  <c r="K99" i="1"/>
  <c r="K98" i="1" s="1"/>
  <c r="J99" i="1"/>
  <c r="J98" i="1" s="1"/>
  <c r="I99" i="1"/>
  <c r="I98" i="1" s="1"/>
  <c r="H99" i="1"/>
  <c r="H98" i="1" s="1"/>
  <c r="G99" i="1"/>
  <c r="G98" i="1" s="1"/>
  <c r="F99" i="1"/>
  <c r="F98" i="1" s="1"/>
  <c r="Q98" i="1"/>
  <c r="P98" i="1"/>
  <c r="W94" i="1"/>
  <c r="W93" i="1" s="1"/>
  <c r="V94" i="1"/>
  <c r="V93" i="1" s="1"/>
  <c r="U94" i="1"/>
  <c r="U93" i="1" s="1"/>
  <c r="T94" i="1"/>
  <c r="T93" i="1" s="1"/>
  <c r="S94" i="1"/>
  <c r="S93" i="1" s="1"/>
  <c r="R94" i="1"/>
  <c r="R93" i="1" s="1"/>
  <c r="Q94" i="1"/>
  <c r="Q93" i="1" s="1"/>
  <c r="P94" i="1"/>
  <c r="P93" i="1" s="1"/>
  <c r="O94" i="1"/>
  <c r="O93" i="1" s="1"/>
  <c r="N94" i="1"/>
  <c r="N93" i="1" s="1"/>
  <c r="M94" i="1"/>
  <c r="M93" i="1" s="1"/>
  <c r="L94" i="1"/>
  <c r="L93" i="1" s="1"/>
  <c r="K94" i="1"/>
  <c r="K93" i="1" s="1"/>
  <c r="J94" i="1"/>
  <c r="J93" i="1" s="1"/>
  <c r="I94" i="1"/>
  <c r="I93" i="1" s="1"/>
  <c r="H94" i="1"/>
  <c r="H93" i="1" s="1"/>
  <c r="G94" i="1"/>
  <c r="G93" i="1" s="1"/>
  <c r="F94" i="1"/>
  <c r="F93" i="1" s="1"/>
  <c r="W92" i="1"/>
  <c r="W91" i="1" s="1"/>
  <c r="V92" i="1"/>
  <c r="V91" i="1" s="1"/>
  <c r="U92" i="1"/>
  <c r="U91" i="1" s="1"/>
  <c r="T92" i="1"/>
  <c r="S92" i="1"/>
  <c r="S91" i="1" s="1"/>
  <c r="R92" i="1"/>
  <c r="R91" i="1" s="1"/>
  <c r="Q92" i="1"/>
  <c r="Q91" i="1" s="1"/>
  <c r="P92" i="1"/>
  <c r="P91" i="1" s="1"/>
  <c r="O92" i="1"/>
  <c r="O91" i="1" s="1"/>
  <c r="N92" i="1"/>
  <c r="N91" i="1" s="1"/>
  <c r="M92" i="1"/>
  <c r="M91" i="1" s="1"/>
  <c r="L92" i="1"/>
  <c r="L91" i="1" s="1"/>
  <c r="K92" i="1"/>
  <c r="K91" i="1" s="1"/>
  <c r="J92" i="1"/>
  <c r="J91" i="1" s="1"/>
  <c r="I92" i="1"/>
  <c r="H92" i="1"/>
  <c r="H91" i="1" s="1"/>
  <c r="G92" i="1"/>
  <c r="G91" i="1" s="1"/>
  <c r="F92" i="1"/>
  <c r="F91" i="1" s="1"/>
  <c r="T91" i="1"/>
  <c r="I91" i="1"/>
  <c r="W87" i="1"/>
  <c r="W86" i="1" s="1"/>
  <c r="W85" i="1" s="1"/>
  <c r="W84" i="1" s="1"/>
  <c r="W83" i="1" s="1"/>
  <c r="V87" i="1"/>
  <c r="V86" i="1" s="1"/>
  <c r="V85" i="1" s="1"/>
  <c r="V84" i="1" s="1"/>
  <c r="V83" i="1" s="1"/>
  <c r="U87" i="1"/>
  <c r="U86" i="1" s="1"/>
  <c r="U85" i="1" s="1"/>
  <c r="U84" i="1" s="1"/>
  <c r="U83" i="1" s="1"/>
  <c r="T87" i="1"/>
  <c r="T86" i="1" s="1"/>
  <c r="T85" i="1" s="1"/>
  <c r="T84" i="1" s="1"/>
  <c r="T83" i="1" s="1"/>
  <c r="S87" i="1"/>
  <c r="S86" i="1" s="1"/>
  <c r="S85" i="1" s="1"/>
  <c r="S84" i="1" s="1"/>
  <c r="S83" i="1" s="1"/>
  <c r="R87" i="1"/>
  <c r="R86" i="1" s="1"/>
  <c r="R85" i="1" s="1"/>
  <c r="R84" i="1" s="1"/>
  <c r="R83" i="1" s="1"/>
  <c r="Q87" i="1"/>
  <c r="Q86" i="1" s="1"/>
  <c r="Q85" i="1" s="1"/>
  <c r="Q84" i="1" s="1"/>
  <c r="Q83" i="1" s="1"/>
  <c r="P87" i="1"/>
  <c r="P86" i="1" s="1"/>
  <c r="P85" i="1" s="1"/>
  <c r="P84" i="1" s="1"/>
  <c r="P83" i="1" s="1"/>
  <c r="O87" i="1"/>
  <c r="O86" i="1" s="1"/>
  <c r="O85" i="1" s="1"/>
  <c r="O84" i="1" s="1"/>
  <c r="O83" i="1" s="1"/>
  <c r="N87" i="1"/>
  <c r="N86" i="1" s="1"/>
  <c r="N85" i="1" s="1"/>
  <c r="N84" i="1" s="1"/>
  <c r="N83" i="1" s="1"/>
  <c r="M87" i="1"/>
  <c r="M86" i="1" s="1"/>
  <c r="M85" i="1" s="1"/>
  <c r="M84" i="1" s="1"/>
  <c r="M83" i="1" s="1"/>
  <c r="L87" i="1"/>
  <c r="L86" i="1" s="1"/>
  <c r="L85" i="1" s="1"/>
  <c r="L84" i="1" s="1"/>
  <c r="L83" i="1" s="1"/>
  <c r="K87" i="1"/>
  <c r="K86" i="1" s="1"/>
  <c r="K85" i="1" s="1"/>
  <c r="K84" i="1" s="1"/>
  <c r="K83" i="1" s="1"/>
  <c r="J87" i="1"/>
  <c r="J86" i="1" s="1"/>
  <c r="J85" i="1" s="1"/>
  <c r="J84" i="1" s="1"/>
  <c r="J83" i="1" s="1"/>
  <c r="I87" i="1"/>
  <c r="I86" i="1" s="1"/>
  <c r="I85" i="1" s="1"/>
  <c r="I84" i="1" s="1"/>
  <c r="I83" i="1" s="1"/>
  <c r="H87" i="1"/>
  <c r="H86" i="1" s="1"/>
  <c r="H85" i="1" s="1"/>
  <c r="H84" i="1" s="1"/>
  <c r="H83" i="1" s="1"/>
  <c r="G87" i="1"/>
  <c r="G86" i="1" s="1"/>
  <c r="G85" i="1" s="1"/>
  <c r="G84" i="1" s="1"/>
  <c r="G83" i="1" s="1"/>
  <c r="F87" i="1"/>
  <c r="F86" i="1" s="1"/>
  <c r="F85" i="1" s="1"/>
  <c r="F84" i="1" s="1"/>
  <c r="F83" i="1" s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W81" i="1"/>
  <c r="V81" i="1"/>
  <c r="V80" i="1" s="1"/>
  <c r="U81" i="1"/>
  <c r="T81" i="1"/>
  <c r="S81" i="1"/>
  <c r="R81" i="1"/>
  <c r="Q81" i="1"/>
  <c r="Q80" i="1" s="1"/>
  <c r="P81" i="1"/>
  <c r="O81" i="1"/>
  <c r="N81" i="1"/>
  <c r="M81" i="1"/>
  <c r="L81" i="1"/>
  <c r="K81" i="1"/>
  <c r="J81" i="1"/>
  <c r="J80" i="1" s="1"/>
  <c r="I81" i="1"/>
  <c r="H81" i="1"/>
  <c r="G81" i="1"/>
  <c r="F81" i="1"/>
  <c r="W79" i="1"/>
  <c r="W78" i="1" s="1"/>
  <c r="V79" i="1"/>
  <c r="V78" i="1" s="1"/>
  <c r="U79" i="1"/>
  <c r="U78" i="1" s="1"/>
  <c r="T79" i="1"/>
  <c r="T78" i="1" s="1"/>
  <c r="S79" i="1"/>
  <c r="S78" i="1" s="1"/>
  <c r="R79" i="1"/>
  <c r="R78" i="1" s="1"/>
  <c r="Q79" i="1"/>
  <c r="P79" i="1"/>
  <c r="P78" i="1" s="1"/>
  <c r="O79" i="1"/>
  <c r="O78" i="1" s="1"/>
  <c r="N79" i="1"/>
  <c r="N78" i="1" s="1"/>
  <c r="M79" i="1"/>
  <c r="L79" i="1"/>
  <c r="L78" i="1" s="1"/>
  <c r="K79" i="1"/>
  <c r="K78" i="1" s="1"/>
  <c r="J79" i="1"/>
  <c r="J78" i="1" s="1"/>
  <c r="I79" i="1"/>
  <c r="I78" i="1" s="1"/>
  <c r="H79" i="1"/>
  <c r="H78" i="1" s="1"/>
  <c r="G79" i="1"/>
  <c r="G78" i="1" s="1"/>
  <c r="F79" i="1"/>
  <c r="F78" i="1" s="1"/>
  <c r="Q78" i="1"/>
  <c r="M78" i="1"/>
  <c r="W76" i="1"/>
  <c r="V76" i="1"/>
  <c r="U76" i="1"/>
  <c r="T76" i="1"/>
  <c r="S76" i="1"/>
  <c r="R76" i="1"/>
  <c r="Q76" i="1"/>
  <c r="P76" i="1"/>
  <c r="P74" i="1" s="1"/>
  <c r="P73" i="1" s="1"/>
  <c r="O76" i="1"/>
  <c r="N76" i="1"/>
  <c r="M76" i="1"/>
  <c r="L76" i="1"/>
  <c r="L74" i="1" s="1"/>
  <c r="L73" i="1" s="1"/>
  <c r="K76" i="1"/>
  <c r="J76" i="1"/>
  <c r="I76" i="1"/>
  <c r="H76" i="1"/>
  <c r="G76" i="1"/>
  <c r="F76" i="1"/>
  <c r="W75" i="1"/>
  <c r="V75" i="1"/>
  <c r="U75" i="1"/>
  <c r="T75" i="1"/>
  <c r="S75" i="1"/>
  <c r="R75" i="1"/>
  <c r="R74" i="1" s="1"/>
  <c r="R73" i="1" s="1"/>
  <c r="Q75" i="1"/>
  <c r="P75" i="1"/>
  <c r="O75" i="1"/>
  <c r="N75" i="1"/>
  <c r="M75" i="1"/>
  <c r="L75" i="1"/>
  <c r="K75" i="1"/>
  <c r="J75" i="1"/>
  <c r="I75" i="1"/>
  <c r="H75" i="1"/>
  <c r="G75" i="1"/>
  <c r="F75" i="1"/>
  <c r="F74" i="1" s="1"/>
  <c r="F73" i="1" s="1"/>
  <c r="W72" i="1"/>
  <c r="V72" i="1"/>
  <c r="U72" i="1"/>
  <c r="T72" i="1"/>
  <c r="S72" i="1"/>
  <c r="R72" i="1"/>
  <c r="Q72" i="1"/>
  <c r="P72" i="1"/>
  <c r="O72" i="1"/>
  <c r="N72" i="1"/>
  <c r="M72" i="1"/>
  <c r="L72" i="1"/>
  <c r="L70" i="1" s="1"/>
  <c r="L69" i="1" s="1"/>
  <c r="K72" i="1"/>
  <c r="J72" i="1"/>
  <c r="I72" i="1"/>
  <c r="H72" i="1"/>
  <c r="G72" i="1"/>
  <c r="F72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F70" i="1" s="1"/>
  <c r="F69" i="1" s="1"/>
  <c r="R70" i="1"/>
  <c r="R69" i="1" s="1"/>
  <c r="W67" i="1"/>
  <c r="W66" i="1" s="1"/>
  <c r="W65" i="1" s="1"/>
  <c r="W64" i="1" s="1"/>
  <c r="V67" i="1"/>
  <c r="V66" i="1" s="1"/>
  <c r="V65" i="1" s="1"/>
  <c r="V64" i="1" s="1"/>
  <c r="U67" i="1"/>
  <c r="U66" i="1" s="1"/>
  <c r="U65" i="1" s="1"/>
  <c r="U64" i="1" s="1"/>
  <c r="T67" i="1"/>
  <c r="T66" i="1" s="1"/>
  <c r="T65" i="1" s="1"/>
  <c r="T64" i="1" s="1"/>
  <c r="S67" i="1"/>
  <c r="S66" i="1" s="1"/>
  <c r="S65" i="1" s="1"/>
  <c r="S64" i="1" s="1"/>
  <c r="R67" i="1"/>
  <c r="R66" i="1" s="1"/>
  <c r="R65" i="1" s="1"/>
  <c r="R64" i="1" s="1"/>
  <c r="Q67" i="1"/>
  <c r="Q66" i="1" s="1"/>
  <c r="Q65" i="1" s="1"/>
  <c r="Q64" i="1" s="1"/>
  <c r="P67" i="1"/>
  <c r="P66" i="1" s="1"/>
  <c r="P65" i="1" s="1"/>
  <c r="P64" i="1" s="1"/>
  <c r="O67" i="1"/>
  <c r="O66" i="1" s="1"/>
  <c r="O65" i="1" s="1"/>
  <c r="O64" i="1" s="1"/>
  <c r="N67" i="1"/>
  <c r="N66" i="1" s="1"/>
  <c r="N65" i="1" s="1"/>
  <c r="N64" i="1" s="1"/>
  <c r="M67" i="1"/>
  <c r="M66" i="1" s="1"/>
  <c r="M65" i="1" s="1"/>
  <c r="M64" i="1" s="1"/>
  <c r="L67" i="1"/>
  <c r="K67" i="1"/>
  <c r="K66" i="1" s="1"/>
  <c r="K65" i="1" s="1"/>
  <c r="K64" i="1" s="1"/>
  <c r="J67" i="1"/>
  <c r="J66" i="1" s="1"/>
  <c r="J65" i="1" s="1"/>
  <c r="J64" i="1" s="1"/>
  <c r="I67" i="1"/>
  <c r="I66" i="1" s="1"/>
  <c r="I65" i="1" s="1"/>
  <c r="I64" i="1" s="1"/>
  <c r="H67" i="1"/>
  <c r="H66" i="1" s="1"/>
  <c r="H65" i="1" s="1"/>
  <c r="H64" i="1" s="1"/>
  <c r="G67" i="1"/>
  <c r="G66" i="1" s="1"/>
  <c r="G65" i="1" s="1"/>
  <c r="G64" i="1" s="1"/>
  <c r="F67" i="1"/>
  <c r="F66" i="1" s="1"/>
  <c r="F65" i="1" s="1"/>
  <c r="F64" i="1" s="1"/>
  <c r="L66" i="1"/>
  <c r="L65" i="1" s="1"/>
  <c r="L64" i="1" s="1"/>
  <c r="W61" i="1"/>
  <c r="W60" i="1" s="1"/>
  <c r="V61" i="1"/>
  <c r="V60" i="1" s="1"/>
  <c r="U61" i="1"/>
  <c r="U60" i="1" s="1"/>
  <c r="T61" i="1"/>
  <c r="T60" i="1" s="1"/>
  <c r="S61" i="1"/>
  <c r="S60" i="1" s="1"/>
  <c r="R61" i="1"/>
  <c r="R60" i="1" s="1"/>
  <c r="Q61" i="1"/>
  <c r="Q60" i="1" s="1"/>
  <c r="P61" i="1"/>
  <c r="P60" i="1" s="1"/>
  <c r="O61" i="1"/>
  <c r="O60" i="1" s="1"/>
  <c r="N61" i="1"/>
  <c r="N60" i="1" s="1"/>
  <c r="M61" i="1"/>
  <c r="M60" i="1" s="1"/>
  <c r="L61" i="1"/>
  <c r="L60" i="1" s="1"/>
  <c r="K61" i="1"/>
  <c r="K60" i="1" s="1"/>
  <c r="J61" i="1"/>
  <c r="J60" i="1" s="1"/>
  <c r="I61" i="1"/>
  <c r="I60" i="1" s="1"/>
  <c r="H61" i="1"/>
  <c r="H60" i="1" s="1"/>
  <c r="G61" i="1"/>
  <c r="G60" i="1" s="1"/>
  <c r="F61" i="1"/>
  <c r="F60" i="1" s="1"/>
  <c r="W59" i="1"/>
  <c r="V59" i="1"/>
  <c r="U59" i="1"/>
  <c r="T59" i="1"/>
  <c r="S59" i="1"/>
  <c r="R59" i="1"/>
  <c r="Q59" i="1"/>
  <c r="P59" i="1"/>
  <c r="P58" i="1" s="1"/>
  <c r="O59" i="1"/>
  <c r="O58" i="1" s="1"/>
  <c r="N59" i="1"/>
  <c r="M59" i="1"/>
  <c r="M58" i="1" s="1"/>
  <c r="L59" i="1"/>
  <c r="K59" i="1"/>
  <c r="J59" i="1"/>
  <c r="I59" i="1"/>
  <c r="H59" i="1"/>
  <c r="G59" i="1"/>
  <c r="F59" i="1"/>
  <c r="R58" i="1"/>
  <c r="N58" i="1"/>
  <c r="L58" i="1"/>
  <c r="W57" i="1"/>
  <c r="W56" i="1" s="1"/>
  <c r="V57" i="1"/>
  <c r="V56" i="1" s="1"/>
  <c r="U57" i="1"/>
  <c r="U56" i="1" s="1"/>
  <c r="T57" i="1"/>
  <c r="T56" i="1" s="1"/>
  <c r="S57" i="1"/>
  <c r="S56" i="1" s="1"/>
  <c r="R57" i="1"/>
  <c r="Q57" i="1"/>
  <c r="P57" i="1"/>
  <c r="P56" i="1" s="1"/>
  <c r="O57" i="1"/>
  <c r="O56" i="1" s="1"/>
  <c r="N57" i="1"/>
  <c r="N56" i="1" s="1"/>
  <c r="M57" i="1"/>
  <c r="M56" i="1" s="1"/>
  <c r="L57" i="1"/>
  <c r="L56" i="1" s="1"/>
  <c r="K57" i="1"/>
  <c r="K56" i="1" s="1"/>
  <c r="J57" i="1"/>
  <c r="J56" i="1" s="1"/>
  <c r="I57" i="1"/>
  <c r="I56" i="1" s="1"/>
  <c r="H57" i="1"/>
  <c r="H56" i="1" s="1"/>
  <c r="G57" i="1"/>
  <c r="G56" i="1" s="1"/>
  <c r="F57" i="1"/>
  <c r="F56" i="1" s="1"/>
  <c r="R56" i="1"/>
  <c r="Q56" i="1"/>
  <c r="W55" i="1"/>
  <c r="W54" i="1" s="1"/>
  <c r="V55" i="1"/>
  <c r="V54" i="1" s="1"/>
  <c r="U55" i="1"/>
  <c r="U54" i="1" s="1"/>
  <c r="T55" i="1"/>
  <c r="T54" i="1" s="1"/>
  <c r="S55" i="1"/>
  <c r="S54" i="1" s="1"/>
  <c r="R55" i="1"/>
  <c r="R54" i="1" s="1"/>
  <c r="Q55" i="1"/>
  <c r="Q54" i="1" s="1"/>
  <c r="P55" i="1"/>
  <c r="P54" i="1" s="1"/>
  <c r="O55" i="1"/>
  <c r="O54" i="1" s="1"/>
  <c r="N55" i="1"/>
  <c r="N54" i="1" s="1"/>
  <c r="M55" i="1"/>
  <c r="M54" i="1" s="1"/>
  <c r="L55" i="1"/>
  <c r="L54" i="1" s="1"/>
  <c r="K55" i="1"/>
  <c r="K54" i="1" s="1"/>
  <c r="J55" i="1"/>
  <c r="J54" i="1" s="1"/>
  <c r="I55" i="1"/>
  <c r="I54" i="1" s="1"/>
  <c r="H55" i="1"/>
  <c r="H54" i="1" s="1"/>
  <c r="G55" i="1"/>
  <c r="G54" i="1" s="1"/>
  <c r="F55" i="1"/>
  <c r="F54" i="1" s="1"/>
  <c r="W53" i="1"/>
  <c r="W52" i="1" s="1"/>
  <c r="V53" i="1"/>
  <c r="V52" i="1" s="1"/>
  <c r="U53" i="1"/>
  <c r="U52" i="1" s="1"/>
  <c r="T53" i="1"/>
  <c r="T52" i="1" s="1"/>
  <c r="S53" i="1"/>
  <c r="S52" i="1" s="1"/>
  <c r="R53" i="1"/>
  <c r="Q53" i="1"/>
  <c r="Q52" i="1" s="1"/>
  <c r="P53" i="1"/>
  <c r="O53" i="1"/>
  <c r="O52" i="1" s="1"/>
  <c r="N53" i="1"/>
  <c r="N52" i="1" s="1"/>
  <c r="M53" i="1"/>
  <c r="M52" i="1" s="1"/>
  <c r="L53" i="1"/>
  <c r="L52" i="1" s="1"/>
  <c r="K53" i="1"/>
  <c r="K52" i="1" s="1"/>
  <c r="J53" i="1"/>
  <c r="J52" i="1" s="1"/>
  <c r="I53" i="1"/>
  <c r="I52" i="1" s="1"/>
  <c r="H53" i="1"/>
  <c r="H52" i="1" s="1"/>
  <c r="G53" i="1"/>
  <c r="G52" i="1" s="1"/>
  <c r="F53" i="1"/>
  <c r="F52" i="1" s="1"/>
  <c r="R52" i="1"/>
  <c r="P52" i="1"/>
  <c r="W49" i="1"/>
  <c r="V49" i="1"/>
  <c r="U49" i="1"/>
  <c r="T49" i="1"/>
  <c r="S49" i="1"/>
  <c r="S47" i="1" s="1"/>
  <c r="R49" i="1"/>
  <c r="Q49" i="1"/>
  <c r="P49" i="1"/>
  <c r="O49" i="1"/>
  <c r="N49" i="1"/>
  <c r="M49" i="1"/>
  <c r="L49" i="1"/>
  <c r="K49" i="1"/>
  <c r="J49" i="1"/>
  <c r="I49" i="1"/>
  <c r="H49" i="1"/>
  <c r="G49" i="1"/>
  <c r="G47" i="1" s="1"/>
  <c r="F49" i="1"/>
  <c r="W48" i="1"/>
  <c r="W47" i="1" s="1"/>
  <c r="V48" i="1"/>
  <c r="U48" i="1"/>
  <c r="T48" i="1"/>
  <c r="S48" i="1"/>
  <c r="R48" i="1"/>
  <c r="Q48" i="1"/>
  <c r="P48" i="1"/>
  <c r="O48" i="1"/>
  <c r="N48" i="1"/>
  <c r="M48" i="1"/>
  <c r="M47" i="1" s="1"/>
  <c r="L48" i="1"/>
  <c r="K48" i="1"/>
  <c r="K47" i="1" s="1"/>
  <c r="J48" i="1"/>
  <c r="J47" i="1" s="1"/>
  <c r="I48" i="1"/>
  <c r="H48" i="1"/>
  <c r="G48" i="1"/>
  <c r="F48" i="1"/>
  <c r="W46" i="1"/>
  <c r="V46" i="1"/>
  <c r="U46" i="1"/>
  <c r="U45" i="1" s="1"/>
  <c r="T46" i="1"/>
  <c r="T45" i="1" s="1"/>
  <c r="S46" i="1"/>
  <c r="S45" i="1" s="1"/>
  <c r="R46" i="1"/>
  <c r="R45" i="1" s="1"/>
  <c r="Q46" i="1"/>
  <c r="Q45" i="1" s="1"/>
  <c r="P46" i="1"/>
  <c r="O46" i="1"/>
  <c r="N46" i="1"/>
  <c r="M46" i="1"/>
  <c r="L46" i="1"/>
  <c r="L45" i="1" s="1"/>
  <c r="K46" i="1"/>
  <c r="K45" i="1" s="1"/>
  <c r="J46" i="1"/>
  <c r="I46" i="1"/>
  <c r="I45" i="1" s="1"/>
  <c r="H46" i="1"/>
  <c r="H45" i="1" s="1"/>
  <c r="G46" i="1"/>
  <c r="G45" i="1" s="1"/>
  <c r="F46" i="1"/>
  <c r="F45" i="1" s="1"/>
  <c r="W45" i="1"/>
  <c r="V45" i="1"/>
  <c r="J45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W42" i="1"/>
  <c r="V42" i="1"/>
  <c r="V41" i="1" s="1"/>
  <c r="U42" i="1"/>
  <c r="U41" i="1" s="1"/>
  <c r="T42" i="1"/>
  <c r="S42" i="1"/>
  <c r="R42" i="1"/>
  <c r="Q42" i="1"/>
  <c r="P42" i="1"/>
  <c r="O42" i="1"/>
  <c r="N42" i="1"/>
  <c r="M42" i="1"/>
  <c r="L42" i="1"/>
  <c r="K42" i="1"/>
  <c r="J42" i="1"/>
  <c r="J41" i="1" s="1"/>
  <c r="I42" i="1"/>
  <c r="I41" i="1" s="1"/>
  <c r="H42" i="1"/>
  <c r="G42" i="1"/>
  <c r="F42" i="1"/>
  <c r="K41" i="1"/>
  <c r="W40" i="1"/>
  <c r="V40" i="1"/>
  <c r="U40" i="1"/>
  <c r="T40" i="1"/>
  <c r="S40" i="1"/>
  <c r="R40" i="1"/>
  <c r="Q40" i="1"/>
  <c r="P40" i="1"/>
  <c r="O40" i="1"/>
  <c r="N40" i="1"/>
  <c r="N38" i="1" s="1"/>
  <c r="M40" i="1"/>
  <c r="L40" i="1"/>
  <c r="K40" i="1"/>
  <c r="J40" i="1"/>
  <c r="I40" i="1"/>
  <c r="H40" i="1"/>
  <c r="G40" i="1"/>
  <c r="F40" i="1"/>
  <c r="W39" i="1"/>
  <c r="V39" i="1"/>
  <c r="U39" i="1"/>
  <c r="T39" i="1"/>
  <c r="T38" i="1" s="1"/>
  <c r="S39" i="1"/>
  <c r="R39" i="1"/>
  <c r="Q39" i="1"/>
  <c r="P39" i="1"/>
  <c r="O39" i="1"/>
  <c r="N39" i="1"/>
  <c r="M39" i="1"/>
  <c r="L39" i="1"/>
  <c r="K39" i="1"/>
  <c r="J39" i="1"/>
  <c r="I39" i="1"/>
  <c r="H39" i="1"/>
  <c r="H38" i="1" s="1"/>
  <c r="G39" i="1"/>
  <c r="F39" i="1"/>
  <c r="V37" i="1"/>
  <c r="V36" i="1" s="1"/>
  <c r="U37" i="1"/>
  <c r="U36" i="1" s="1"/>
  <c r="T37" i="1"/>
  <c r="T36" i="1" s="1"/>
  <c r="S37" i="1"/>
  <c r="S36" i="1" s="1"/>
  <c r="R37" i="1"/>
  <c r="R36" i="1" s="1"/>
  <c r="Q37" i="1"/>
  <c r="P37" i="1"/>
  <c r="O37" i="1"/>
  <c r="O36" i="1" s="1"/>
  <c r="N37" i="1"/>
  <c r="N36" i="1" s="1"/>
  <c r="M37" i="1"/>
  <c r="M36" i="1" s="1"/>
  <c r="L37" i="1"/>
  <c r="L36" i="1" s="1"/>
  <c r="K37" i="1"/>
  <c r="K36" i="1" s="1"/>
  <c r="J37" i="1"/>
  <c r="J36" i="1" s="1"/>
  <c r="I37" i="1"/>
  <c r="I36" i="1" s="1"/>
  <c r="H37" i="1"/>
  <c r="H36" i="1" s="1"/>
  <c r="G37" i="1"/>
  <c r="G36" i="1" s="1"/>
  <c r="F37" i="1"/>
  <c r="F36" i="1" s="1"/>
  <c r="Q36" i="1"/>
  <c r="P36" i="1"/>
  <c r="W31" i="1"/>
  <c r="W30" i="1" s="1"/>
  <c r="V31" i="1"/>
  <c r="V30" i="1" s="1"/>
  <c r="U31" i="1"/>
  <c r="U30" i="1" s="1"/>
  <c r="T31" i="1"/>
  <c r="T30" i="1" s="1"/>
  <c r="S31" i="1"/>
  <c r="S30" i="1" s="1"/>
  <c r="R31" i="1"/>
  <c r="R30" i="1" s="1"/>
  <c r="Q31" i="1"/>
  <c r="Q30" i="1" s="1"/>
  <c r="P31" i="1"/>
  <c r="P30" i="1" s="1"/>
  <c r="O31" i="1"/>
  <c r="O30" i="1" s="1"/>
  <c r="N31" i="1"/>
  <c r="N30" i="1" s="1"/>
  <c r="M31" i="1"/>
  <c r="M30" i="1" s="1"/>
  <c r="L31" i="1"/>
  <c r="L30" i="1" s="1"/>
  <c r="K31" i="1"/>
  <c r="K30" i="1" s="1"/>
  <c r="J31" i="1"/>
  <c r="J30" i="1" s="1"/>
  <c r="I31" i="1"/>
  <c r="I30" i="1" s="1"/>
  <c r="H31" i="1"/>
  <c r="H30" i="1" s="1"/>
  <c r="G31" i="1"/>
  <c r="G30" i="1" s="1"/>
  <c r="F31" i="1"/>
  <c r="F30" i="1" s="1"/>
  <c r="W29" i="1"/>
  <c r="W28" i="1" s="1"/>
  <c r="V29" i="1"/>
  <c r="V28" i="1" s="1"/>
  <c r="U29" i="1"/>
  <c r="U28" i="1" s="1"/>
  <c r="T29" i="1"/>
  <c r="T28" i="1" s="1"/>
  <c r="S29" i="1"/>
  <c r="S28" i="1" s="1"/>
  <c r="R29" i="1"/>
  <c r="R28" i="1" s="1"/>
  <c r="Q29" i="1"/>
  <c r="Q28" i="1" s="1"/>
  <c r="P29" i="1"/>
  <c r="P28" i="1" s="1"/>
  <c r="O29" i="1"/>
  <c r="O28" i="1" s="1"/>
  <c r="N29" i="1"/>
  <c r="N28" i="1" s="1"/>
  <c r="M29" i="1"/>
  <c r="L29" i="1"/>
  <c r="L28" i="1" s="1"/>
  <c r="K29" i="1"/>
  <c r="J29" i="1"/>
  <c r="J28" i="1" s="1"/>
  <c r="I29" i="1"/>
  <c r="I28" i="1" s="1"/>
  <c r="H29" i="1"/>
  <c r="H28" i="1" s="1"/>
  <c r="G29" i="1"/>
  <c r="G28" i="1" s="1"/>
  <c r="F29" i="1"/>
  <c r="F28" i="1" s="1"/>
  <c r="M28" i="1"/>
  <c r="K28" i="1"/>
  <c r="W27" i="1"/>
  <c r="V27" i="1"/>
  <c r="U27" i="1"/>
  <c r="T27" i="1"/>
  <c r="T26" i="1" s="1"/>
  <c r="S27" i="1"/>
  <c r="S26" i="1" s="1"/>
  <c r="R27" i="1"/>
  <c r="R26" i="1" s="1"/>
  <c r="Q27" i="1"/>
  <c r="Q26" i="1" s="1"/>
  <c r="P27" i="1"/>
  <c r="P26" i="1" s="1"/>
  <c r="O27" i="1"/>
  <c r="O26" i="1" s="1"/>
  <c r="N27" i="1"/>
  <c r="M27" i="1"/>
  <c r="M26" i="1" s="1"/>
  <c r="L27" i="1"/>
  <c r="L26" i="1" s="1"/>
  <c r="K27" i="1"/>
  <c r="K26" i="1" s="1"/>
  <c r="J27" i="1"/>
  <c r="J26" i="1" s="1"/>
  <c r="I27" i="1"/>
  <c r="I26" i="1" s="1"/>
  <c r="H27" i="1"/>
  <c r="H26" i="1" s="1"/>
  <c r="G27" i="1"/>
  <c r="G26" i="1" s="1"/>
  <c r="F27" i="1"/>
  <c r="F26" i="1" s="1"/>
  <c r="W26" i="1"/>
  <c r="V26" i="1"/>
  <c r="U26" i="1"/>
  <c r="N26" i="1"/>
  <c r="W25" i="1"/>
  <c r="W24" i="1" s="1"/>
  <c r="V25" i="1"/>
  <c r="V24" i="1" s="1"/>
  <c r="U25" i="1"/>
  <c r="U24" i="1" s="1"/>
  <c r="T25" i="1"/>
  <c r="S25" i="1"/>
  <c r="S24" i="1" s="1"/>
  <c r="R25" i="1"/>
  <c r="Q25" i="1"/>
  <c r="P25" i="1"/>
  <c r="P24" i="1" s="1"/>
  <c r="O25" i="1"/>
  <c r="O24" i="1" s="1"/>
  <c r="N25" i="1"/>
  <c r="N24" i="1" s="1"/>
  <c r="M25" i="1"/>
  <c r="M24" i="1" s="1"/>
  <c r="L25" i="1"/>
  <c r="K25" i="1"/>
  <c r="K24" i="1" s="1"/>
  <c r="J25" i="1"/>
  <c r="J24" i="1" s="1"/>
  <c r="I25" i="1"/>
  <c r="I24" i="1" s="1"/>
  <c r="H25" i="1"/>
  <c r="G25" i="1"/>
  <c r="F25" i="1"/>
  <c r="F24" i="1" s="1"/>
  <c r="L24" i="1"/>
  <c r="W21" i="1"/>
  <c r="W20" i="1" s="1"/>
  <c r="W19" i="1" s="1"/>
  <c r="V21" i="1"/>
  <c r="V20" i="1" s="1"/>
  <c r="V19" i="1" s="1"/>
  <c r="U21" i="1"/>
  <c r="U20" i="1" s="1"/>
  <c r="U19" i="1" s="1"/>
  <c r="T21" i="1"/>
  <c r="T20" i="1" s="1"/>
  <c r="T19" i="1" s="1"/>
  <c r="S21" i="1"/>
  <c r="S20" i="1" s="1"/>
  <c r="S19" i="1" s="1"/>
  <c r="R21" i="1"/>
  <c r="R20" i="1" s="1"/>
  <c r="R19" i="1" s="1"/>
  <c r="Q21" i="1"/>
  <c r="Q20" i="1" s="1"/>
  <c r="Q19" i="1" s="1"/>
  <c r="P21" i="1"/>
  <c r="P20" i="1" s="1"/>
  <c r="P19" i="1" s="1"/>
  <c r="O21" i="1"/>
  <c r="O20" i="1" s="1"/>
  <c r="O19" i="1" s="1"/>
  <c r="N21" i="1"/>
  <c r="N20" i="1" s="1"/>
  <c r="N19" i="1" s="1"/>
  <c r="M21" i="1"/>
  <c r="M20" i="1" s="1"/>
  <c r="M19" i="1" s="1"/>
  <c r="L21" i="1"/>
  <c r="L20" i="1" s="1"/>
  <c r="L19" i="1" s="1"/>
  <c r="K21" i="1"/>
  <c r="K20" i="1" s="1"/>
  <c r="K19" i="1" s="1"/>
  <c r="J21" i="1"/>
  <c r="J20" i="1" s="1"/>
  <c r="J19" i="1" s="1"/>
  <c r="I21" i="1"/>
  <c r="I20" i="1" s="1"/>
  <c r="I19" i="1" s="1"/>
  <c r="H21" i="1"/>
  <c r="H20" i="1" s="1"/>
  <c r="H19" i="1" s="1"/>
  <c r="G21" i="1"/>
  <c r="G20" i="1" s="1"/>
  <c r="G19" i="1" s="1"/>
  <c r="F21" i="1"/>
  <c r="F20" i="1" s="1"/>
  <c r="F19" i="1" s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W17" i="1"/>
  <c r="V17" i="1"/>
  <c r="V16" i="1" s="1"/>
  <c r="V15" i="1" s="1"/>
  <c r="U17" i="1"/>
  <c r="T17" i="1"/>
  <c r="S17" i="1"/>
  <c r="R17" i="1"/>
  <c r="Q17" i="1"/>
  <c r="P17" i="1"/>
  <c r="O17" i="1"/>
  <c r="N17" i="1"/>
  <c r="M17" i="1"/>
  <c r="L17" i="1"/>
  <c r="K17" i="1"/>
  <c r="J17" i="1"/>
  <c r="J16" i="1" s="1"/>
  <c r="J15" i="1" s="1"/>
  <c r="I17" i="1"/>
  <c r="H17" i="1"/>
  <c r="G17" i="1"/>
  <c r="F17" i="1"/>
  <c r="M180" i="1" l="1"/>
  <c r="M16" i="1"/>
  <c r="M15" i="1" s="1"/>
  <c r="W41" i="1"/>
  <c r="I125" i="1"/>
  <c r="U125" i="1"/>
  <c r="J169" i="1"/>
  <c r="V169" i="1"/>
  <c r="V168" i="1" s="1"/>
  <c r="P169" i="1"/>
  <c r="W230" i="1"/>
  <c r="G286" i="1"/>
  <c r="N294" i="1"/>
  <c r="V482" i="1"/>
  <c r="V481" i="1" s="1"/>
  <c r="V480" i="1" s="1"/>
  <c r="J528" i="1"/>
  <c r="U796" i="1"/>
  <c r="G90" i="1"/>
  <c r="G89" i="1" s="1"/>
  <c r="G88" i="1" s="1"/>
  <c r="H286" i="1"/>
  <c r="T286" i="1"/>
  <c r="K528" i="1"/>
  <c r="G927" i="1"/>
  <c r="G926" i="1" s="1"/>
  <c r="G925" i="1" s="1"/>
  <c r="M1020" i="1"/>
  <c r="L1111" i="1"/>
  <c r="L1110" i="1" s="1"/>
  <c r="L1109" i="1" s="1"/>
  <c r="L1108" i="1" s="1"/>
  <c r="K1116" i="1"/>
  <c r="G41" i="1"/>
  <c r="F80" i="1"/>
  <c r="F77" i="1" s="1"/>
  <c r="F68" i="1" s="1"/>
  <c r="F63" i="1" s="1"/>
  <c r="R80" i="1"/>
  <c r="L169" i="1"/>
  <c r="F169" i="1"/>
  <c r="R169" i="1"/>
  <c r="L180" i="1"/>
  <c r="L240" i="1"/>
  <c r="L239" i="1" s="1"/>
  <c r="L238" i="1" s="1"/>
  <c r="L237" i="1" s="1"/>
  <c r="M1111" i="1"/>
  <c r="M1110" i="1" s="1"/>
  <c r="M1109" i="1" s="1"/>
  <c r="M1108" i="1" s="1"/>
  <c r="P16" i="1"/>
  <c r="P15" i="1" s="1"/>
  <c r="O74" i="1"/>
  <c r="O73" i="1" s="1"/>
  <c r="G80" i="1"/>
  <c r="G77" i="1" s="1"/>
  <c r="S80" i="1"/>
  <c r="S77" i="1" s="1"/>
  <c r="M80" i="1"/>
  <c r="M77" i="1" s="1"/>
  <c r="Q107" i="1"/>
  <c r="G137" i="1"/>
  <c r="G136" i="1" s="1"/>
  <c r="S137" i="1"/>
  <c r="S136" i="1" s="1"/>
  <c r="I156" i="1"/>
  <c r="I155" i="1" s="1"/>
  <c r="I154" i="1" s="1"/>
  <c r="I153" i="1" s="1"/>
  <c r="U156" i="1"/>
  <c r="U155" i="1" s="1"/>
  <c r="U154" i="1" s="1"/>
  <c r="U153" i="1" s="1"/>
  <c r="O212" i="1"/>
  <c r="H359" i="1"/>
  <c r="H358" i="1" s="1"/>
  <c r="H357" i="1" s="1"/>
  <c r="H356" i="1" s="1"/>
  <c r="L508" i="1"/>
  <c r="O524" i="1"/>
  <c r="I524" i="1"/>
  <c r="U524" i="1"/>
  <c r="W848" i="1"/>
  <c r="W842" i="1" s="1"/>
  <c r="Q1069" i="1"/>
  <c r="Q1068" i="1" s="1"/>
  <c r="Q1067" i="1" s="1"/>
  <c r="N1111" i="1"/>
  <c r="N1110" i="1" s="1"/>
  <c r="N1109" i="1" s="1"/>
  <c r="N1108" i="1" s="1"/>
  <c r="F38" i="1"/>
  <c r="R38" i="1"/>
  <c r="L38" i="1"/>
  <c r="O41" i="1"/>
  <c r="H80" i="1"/>
  <c r="T80" i="1"/>
  <c r="N80" i="1"/>
  <c r="H240" i="1"/>
  <c r="H239" i="1" s="1"/>
  <c r="H238" i="1" s="1"/>
  <c r="H237" i="1" s="1"/>
  <c r="R341" i="1"/>
  <c r="F1076" i="1"/>
  <c r="F1075" i="1" s="1"/>
  <c r="F1074" i="1" s="1"/>
  <c r="R1076" i="1"/>
  <c r="Q1093" i="1"/>
  <c r="Q1092" i="1" s="1"/>
  <c r="Q1091" i="1" s="1"/>
  <c r="Q70" i="1"/>
  <c r="Q69" i="1" s="1"/>
  <c r="G107" i="1"/>
  <c r="O180" i="1"/>
  <c r="Q212" i="1"/>
  <c r="K212" i="1"/>
  <c r="N508" i="1"/>
  <c r="L592" i="1"/>
  <c r="L591" i="1" s="1"/>
  <c r="F592" i="1"/>
  <c r="F591" i="1" s="1"/>
  <c r="M1069" i="1"/>
  <c r="M1068" i="1" s="1"/>
  <c r="M1067" i="1" s="1"/>
  <c r="F796" i="1"/>
  <c r="W1111" i="1"/>
  <c r="W1110" i="1" s="1"/>
  <c r="W1109" i="1" s="1"/>
  <c r="W1108" i="1" s="1"/>
  <c r="J1116" i="1"/>
  <c r="V1116" i="1"/>
  <c r="M74" i="1"/>
  <c r="M73" i="1" s="1"/>
  <c r="R286" i="1"/>
  <c r="K441" i="1"/>
  <c r="V508" i="1"/>
  <c r="Q528" i="1"/>
  <c r="T592" i="1"/>
  <c r="T591" i="1" s="1"/>
  <c r="G796" i="1"/>
  <c r="N215" i="1"/>
  <c r="N209" i="1" s="1"/>
  <c r="F482" i="1"/>
  <c r="F481" i="1" s="1"/>
  <c r="F480" i="1" s="1"/>
  <c r="R482" i="1"/>
  <c r="R481" i="1" s="1"/>
  <c r="R480" i="1" s="1"/>
  <c r="L482" i="1"/>
  <c r="L481" i="1" s="1"/>
  <c r="L480" i="1" s="1"/>
  <c r="K640" i="1"/>
  <c r="K639" i="1" s="1"/>
  <c r="W640" i="1"/>
  <c r="W639" i="1" s="1"/>
  <c r="I38" i="1"/>
  <c r="U38" i="1"/>
  <c r="O38" i="1"/>
  <c r="I80" i="1"/>
  <c r="U80" i="1"/>
  <c r="O80" i="1"/>
  <c r="O77" i="1" s="1"/>
  <c r="I104" i="1"/>
  <c r="U104" i="1"/>
  <c r="K125" i="1"/>
  <c r="Q125" i="1"/>
  <c r="Q124" i="1" s="1"/>
  <c r="M137" i="1"/>
  <c r="M136" i="1" s="1"/>
  <c r="K169" i="1"/>
  <c r="K168" i="1" s="1"/>
  <c r="W169" i="1"/>
  <c r="W168" i="1" s="1"/>
  <c r="Q169" i="1"/>
  <c r="M175" i="1"/>
  <c r="S175" i="1"/>
  <c r="F240" i="1"/>
  <c r="F239" i="1" s="1"/>
  <c r="F238" i="1" s="1"/>
  <c r="F237" i="1" s="1"/>
  <c r="R240" i="1"/>
  <c r="R239" i="1" s="1"/>
  <c r="R238" i="1" s="1"/>
  <c r="R237" i="1" s="1"/>
  <c r="F392" i="1"/>
  <c r="F389" i="1" s="1"/>
  <c r="F383" i="1" s="1"/>
  <c r="F382" i="1" s="1"/>
  <c r="R392" i="1"/>
  <c r="R389" i="1" s="1"/>
  <c r="M524" i="1"/>
  <c r="M600" i="1"/>
  <c r="G600" i="1"/>
  <c r="G595" i="1" s="1"/>
  <c r="F839" i="1"/>
  <c r="F834" i="1" s="1"/>
  <c r="K889" i="1"/>
  <c r="Q1020" i="1"/>
  <c r="M403" i="1"/>
  <c r="P38" i="1"/>
  <c r="P215" i="1"/>
  <c r="R285" i="1"/>
  <c r="G392" i="1"/>
  <c r="G389" i="1" s="1"/>
  <c r="S392" i="1"/>
  <c r="M441" i="1"/>
  <c r="M437" i="1" s="1"/>
  <c r="M436" i="1" s="1"/>
  <c r="Q38" i="1"/>
  <c r="O175" i="1"/>
  <c r="O174" i="1" s="1"/>
  <c r="I190" i="1"/>
  <c r="V258" i="1"/>
  <c r="W341" i="1"/>
  <c r="T423" i="1"/>
  <c r="Q41" i="1"/>
  <c r="F47" i="1"/>
  <c r="Q74" i="1"/>
  <c r="Q73" i="1" s="1"/>
  <c r="O97" i="1"/>
  <c r="O96" i="1" s="1"/>
  <c r="O95" i="1" s="1"/>
  <c r="V131" i="1"/>
  <c r="I240" i="1"/>
  <c r="I239" i="1" s="1"/>
  <c r="I238" i="1" s="1"/>
  <c r="I237" i="1" s="1"/>
  <c r="W258" i="1"/>
  <c r="W255" i="1" s="1"/>
  <c r="W254" i="1" s="1"/>
  <c r="W253" i="1" s="1"/>
  <c r="W252" i="1" s="1"/>
  <c r="H41" i="1"/>
  <c r="H35" i="1" s="1"/>
  <c r="H47" i="1"/>
  <c r="T47" i="1"/>
  <c r="T44" i="1" s="1"/>
  <c r="P70" i="1"/>
  <c r="P69" i="1" s="1"/>
  <c r="L90" i="1"/>
  <c r="L89" i="1" s="1"/>
  <c r="L88" i="1" s="1"/>
  <c r="F107" i="1"/>
  <c r="O128" i="1"/>
  <c r="H156" i="1"/>
  <c r="H155" i="1" s="1"/>
  <c r="H154" i="1" s="1"/>
  <c r="H153" i="1" s="1"/>
  <c r="P230" i="1"/>
  <c r="L258" i="1"/>
  <c r="L255" i="1" s="1"/>
  <c r="L254" i="1" s="1"/>
  <c r="L253" i="1" s="1"/>
  <c r="L252" i="1" s="1"/>
  <c r="R258" i="1"/>
  <c r="R255" i="1" s="1"/>
  <c r="R254" i="1" s="1"/>
  <c r="R253" i="1" s="1"/>
  <c r="R252" i="1" s="1"/>
  <c r="N104" i="1"/>
  <c r="Q180" i="1"/>
  <c r="K180" i="1"/>
  <c r="L190" i="1"/>
  <c r="Q230" i="1"/>
  <c r="K230" i="1"/>
  <c r="G258" i="1"/>
  <c r="G255" i="1" s="1"/>
  <c r="G254" i="1" s="1"/>
  <c r="G253" i="1" s="1"/>
  <c r="G252" i="1" s="1"/>
  <c r="P528" i="1"/>
  <c r="P640" i="1"/>
  <c r="P639" i="1" s="1"/>
  <c r="V640" i="1"/>
  <c r="V639" i="1" s="1"/>
  <c r="N806" i="1"/>
  <c r="I47" i="1"/>
  <c r="I44" i="1" s="1"/>
  <c r="U47" i="1"/>
  <c r="U44" i="1" s="1"/>
  <c r="N74" i="1"/>
  <c r="N73" i="1" s="1"/>
  <c r="P573" i="1"/>
  <c r="S90" i="1"/>
  <c r="S89" i="1" s="1"/>
  <c r="S88" i="1" s="1"/>
  <c r="V14" i="1"/>
  <c r="V13" i="1" s="1"/>
  <c r="T137" i="1"/>
  <c r="T136" i="1" s="1"/>
  <c r="N175" i="1"/>
  <c r="P278" i="1"/>
  <c r="I286" i="1"/>
  <c r="U286" i="1"/>
  <c r="O131" i="1"/>
  <c r="L799" i="1"/>
  <c r="P927" i="1"/>
  <c r="P926" i="1" s="1"/>
  <c r="P925" i="1" s="1"/>
  <c r="L432" i="1"/>
  <c r="L431" i="1" s="1"/>
  <c r="L430" i="1" s="1"/>
  <c r="F432" i="1"/>
  <c r="F431" i="1" s="1"/>
  <c r="F430" i="1" s="1"/>
  <c r="Q508" i="1"/>
  <c r="T806" i="1"/>
  <c r="O848" i="1"/>
  <c r="J1093" i="1"/>
  <c r="J1092" i="1" s="1"/>
  <c r="J1091" i="1" s="1"/>
  <c r="J1111" i="1"/>
  <c r="J1110" i="1" s="1"/>
  <c r="J1109" i="1" s="1"/>
  <c r="J1108" i="1" s="1"/>
  <c r="V1111" i="1"/>
  <c r="V1110" i="1" s="1"/>
  <c r="V1109" i="1" s="1"/>
  <c r="V1108" i="1" s="1"/>
  <c r="I1116" i="1"/>
  <c r="U1116" i="1"/>
  <c r="O1116" i="1"/>
  <c r="L384" i="1"/>
  <c r="M432" i="1"/>
  <c r="M431" i="1" s="1"/>
  <c r="M430" i="1" s="1"/>
  <c r="G432" i="1"/>
  <c r="G431" i="1" s="1"/>
  <c r="G430" i="1" s="1"/>
  <c r="G441" i="1"/>
  <c r="F524" i="1"/>
  <c r="R524" i="1"/>
  <c r="L524" i="1"/>
  <c r="S573" i="1"/>
  <c r="G592" i="1"/>
  <c r="G591" i="1" s="1"/>
  <c r="L600" i="1"/>
  <c r="F600" i="1"/>
  <c r="F595" i="1" s="1"/>
  <c r="J609" i="1"/>
  <c r="J606" i="1" s="1"/>
  <c r="J605" i="1" s="1"/>
  <c r="J604" i="1" s="1"/>
  <c r="F634" i="1"/>
  <c r="R634" i="1"/>
  <c r="M796" i="1"/>
  <c r="M773" i="1" s="1"/>
  <c r="R839" i="1"/>
  <c r="Q843" i="1"/>
  <c r="K843" i="1"/>
  <c r="G1020" i="1"/>
  <c r="F1093" i="1"/>
  <c r="F1092" i="1" s="1"/>
  <c r="F1091" i="1" s="1"/>
  <c r="R1093" i="1"/>
  <c r="R1092" i="1" s="1"/>
  <c r="R1091" i="1" s="1"/>
  <c r="L1093" i="1"/>
  <c r="L1092" i="1" s="1"/>
  <c r="L1091" i="1" s="1"/>
  <c r="F1133" i="1"/>
  <c r="F1126" i="1" s="1"/>
  <c r="R1133" i="1"/>
  <c r="R1126" i="1" s="1"/>
  <c r="L1133" i="1"/>
  <c r="L1126" i="1" s="1"/>
  <c r="O482" i="1"/>
  <c r="O481" i="1" s="1"/>
  <c r="O480" i="1" s="1"/>
  <c r="Q621" i="1"/>
  <c r="G839" i="1"/>
  <c r="S839" i="1"/>
  <c r="M839" i="1"/>
  <c r="M834" i="1" s="1"/>
  <c r="F843" i="1"/>
  <c r="R843" i="1"/>
  <c r="H1020" i="1"/>
  <c r="T1020" i="1"/>
  <c r="M1082" i="1"/>
  <c r="L1119" i="1"/>
  <c r="F1119" i="1"/>
  <c r="P482" i="1"/>
  <c r="P481" i="1" s="1"/>
  <c r="P480" i="1" s="1"/>
  <c r="J482" i="1"/>
  <c r="J481" i="1" s="1"/>
  <c r="J480" i="1" s="1"/>
  <c r="I508" i="1"/>
  <c r="J592" i="1"/>
  <c r="J591" i="1" s="1"/>
  <c r="V592" i="1"/>
  <c r="V591" i="1" s="1"/>
  <c r="O600" i="1"/>
  <c r="S609" i="1"/>
  <c r="S606" i="1" s="1"/>
  <c r="S605" i="1" s="1"/>
  <c r="S604" i="1" s="1"/>
  <c r="M609" i="1"/>
  <c r="M606" i="1" s="1"/>
  <c r="M605" i="1" s="1"/>
  <c r="M604" i="1" s="1"/>
  <c r="R640" i="1"/>
  <c r="R639" i="1" s="1"/>
  <c r="R627" i="1" s="1"/>
  <c r="R626" i="1" s="1"/>
  <c r="R625" i="1" s="1"/>
  <c r="R624" i="1" s="1"/>
  <c r="R799" i="1"/>
  <c r="H839" i="1"/>
  <c r="H834" i="1" s="1"/>
  <c r="T839" i="1"/>
  <c r="T834" i="1" s="1"/>
  <c r="G843" i="1"/>
  <c r="S843" i="1"/>
  <c r="M843" i="1"/>
  <c r="U927" i="1"/>
  <c r="U926" i="1" s="1"/>
  <c r="U925" i="1" s="1"/>
  <c r="I1020" i="1"/>
  <c r="U1020" i="1"/>
  <c r="I1088" i="1"/>
  <c r="I1087" i="1" s="1"/>
  <c r="U1088" i="1"/>
  <c r="U1087" i="1" s="1"/>
  <c r="M1119" i="1"/>
  <c r="G1119" i="1"/>
  <c r="S1119" i="1"/>
  <c r="H1133" i="1"/>
  <c r="H1126" i="1" s="1"/>
  <c r="N1133" i="1"/>
  <c r="Q482" i="1"/>
  <c r="Q481" i="1" s="1"/>
  <c r="Q480" i="1" s="1"/>
  <c r="I839" i="1"/>
  <c r="U839" i="1"/>
  <c r="O839" i="1"/>
  <c r="V1088" i="1"/>
  <c r="V1087" i="1" s="1"/>
  <c r="U1093" i="1"/>
  <c r="U1092" i="1" s="1"/>
  <c r="U1091" i="1" s="1"/>
  <c r="N1119" i="1"/>
  <c r="F341" i="1"/>
  <c r="F322" i="1" s="1"/>
  <c r="G884" i="1"/>
  <c r="S884" i="1"/>
  <c r="P347" i="1"/>
  <c r="P346" i="1" s="1"/>
  <c r="L1020" i="1"/>
  <c r="V1058" i="1"/>
  <c r="V1057" i="1" s="1"/>
  <c r="K1076" i="1"/>
  <c r="K1075" i="1" s="1"/>
  <c r="K1074" i="1" s="1"/>
  <c r="L1088" i="1"/>
  <c r="L1087" i="1" s="1"/>
  <c r="R1088" i="1"/>
  <c r="R1087" i="1" s="1"/>
  <c r="Q1111" i="1"/>
  <c r="Q1110" i="1" s="1"/>
  <c r="Q1109" i="1" s="1"/>
  <c r="Q1108" i="1" s="1"/>
  <c r="P1119" i="1"/>
  <c r="J1119" i="1"/>
  <c r="J1115" i="1" s="1"/>
  <c r="J1114" i="1" s="1"/>
  <c r="K1133" i="1"/>
  <c r="K1126" i="1" s="1"/>
  <c r="W1133" i="1"/>
  <c r="W90" i="1"/>
  <c r="W89" i="1" s="1"/>
  <c r="W88" i="1" s="1"/>
  <c r="N131" i="1"/>
  <c r="Q286" i="1"/>
  <c r="L448" i="1"/>
  <c r="H16" i="1"/>
  <c r="H15" i="1" s="1"/>
  <c r="H14" i="1" s="1"/>
  <c r="H13" i="1" s="1"/>
  <c r="N90" i="1"/>
  <c r="N89" i="1" s="1"/>
  <c r="N88" i="1" s="1"/>
  <c r="I16" i="1"/>
  <c r="I15" i="1" s="1"/>
  <c r="I14" i="1" s="1"/>
  <c r="I13" i="1" s="1"/>
  <c r="U16" i="1"/>
  <c r="U15" i="1" s="1"/>
  <c r="U14" i="1" s="1"/>
  <c r="U13" i="1" s="1"/>
  <c r="P41" i="1"/>
  <c r="S44" i="1"/>
  <c r="L47" i="1"/>
  <c r="L44" i="1" s="1"/>
  <c r="R47" i="1"/>
  <c r="R44" i="1" s="1"/>
  <c r="K80" i="1"/>
  <c r="K77" i="1" s="1"/>
  <c r="W80" i="1"/>
  <c r="H104" i="1"/>
  <c r="T104" i="1"/>
  <c r="W128" i="1"/>
  <c r="J190" i="1"/>
  <c r="K215" i="1"/>
  <c r="W215" i="1"/>
  <c r="Q215" i="1"/>
  <c r="Q209" i="1" s="1"/>
  <c r="G240" i="1"/>
  <c r="G239" i="1" s="1"/>
  <c r="G238" i="1" s="1"/>
  <c r="G237" i="1" s="1"/>
  <c r="S240" i="1"/>
  <c r="S239" i="1" s="1"/>
  <c r="S238" i="1" s="1"/>
  <c r="S237" i="1" s="1"/>
  <c r="M240" i="1"/>
  <c r="M239" i="1" s="1"/>
  <c r="M238" i="1" s="1"/>
  <c r="M237" i="1" s="1"/>
  <c r="N258" i="1"/>
  <c r="T258" i="1"/>
  <c r="T255" i="1" s="1"/>
  <c r="T254" i="1" s="1"/>
  <c r="T253" i="1" s="1"/>
  <c r="T252" i="1" s="1"/>
  <c r="M359" i="1"/>
  <c r="M358" i="1" s="1"/>
  <c r="M357" i="1" s="1"/>
  <c r="M356" i="1" s="1"/>
  <c r="J368" i="1"/>
  <c r="J367" i="1" s="1"/>
  <c r="V368" i="1"/>
  <c r="V367" i="1" s="1"/>
  <c r="P368" i="1"/>
  <c r="P367" i="1" s="1"/>
  <c r="G371" i="1"/>
  <c r="M448" i="1"/>
  <c r="K156" i="1"/>
  <c r="K155" i="1" s="1"/>
  <c r="K154" i="1" s="1"/>
  <c r="K153" i="1" s="1"/>
  <c r="W156" i="1"/>
  <c r="W155" i="1" s="1"/>
  <c r="W154" i="1" s="1"/>
  <c r="W153" i="1" s="1"/>
  <c r="T240" i="1"/>
  <c r="T239" i="1" s="1"/>
  <c r="T238" i="1" s="1"/>
  <c r="T237" i="1" s="1"/>
  <c r="P245" i="1"/>
  <c r="P244" i="1" s="1"/>
  <c r="P243" i="1" s="1"/>
  <c r="U240" i="1"/>
  <c r="U239" i="1" s="1"/>
  <c r="U238" i="1" s="1"/>
  <c r="U237" i="1" s="1"/>
  <c r="M392" i="1"/>
  <c r="M389" i="1" s="1"/>
  <c r="W16" i="1"/>
  <c r="W15" i="1" s="1"/>
  <c r="R41" i="1"/>
  <c r="V70" i="1"/>
  <c r="V69" i="1" s="1"/>
  <c r="V104" i="1"/>
  <c r="T107" i="1"/>
  <c r="T103" i="1" s="1"/>
  <c r="T102" i="1" s="1"/>
  <c r="L156" i="1"/>
  <c r="L155" i="1" s="1"/>
  <c r="L154" i="1" s="1"/>
  <c r="L153" i="1" s="1"/>
  <c r="S169" i="1"/>
  <c r="S168" i="1" s="1"/>
  <c r="S41" i="1"/>
  <c r="W70" i="1"/>
  <c r="W69" i="1" s="1"/>
  <c r="W104" i="1"/>
  <c r="N128" i="1"/>
  <c r="N124" i="1" s="1"/>
  <c r="N123" i="1" s="1"/>
  <c r="N122" i="1" s="1"/>
  <c r="G175" i="1"/>
  <c r="N180" i="1"/>
  <c r="H180" i="1"/>
  <c r="T180" i="1"/>
  <c r="N212" i="1"/>
  <c r="G359" i="1"/>
  <c r="G358" i="1" s="1"/>
  <c r="G357" i="1" s="1"/>
  <c r="G356" i="1" s="1"/>
  <c r="L389" i="1"/>
  <c r="K432" i="1"/>
  <c r="K431" i="1" s="1"/>
  <c r="K430" i="1" s="1"/>
  <c r="W432" i="1"/>
  <c r="W431" i="1" s="1"/>
  <c r="W430" i="1" s="1"/>
  <c r="K137" i="1"/>
  <c r="K136" i="1" s="1"/>
  <c r="H107" i="1"/>
  <c r="H103" i="1" s="1"/>
  <c r="H102" i="1" s="1"/>
  <c r="G169" i="1"/>
  <c r="G168" i="1" s="1"/>
  <c r="O47" i="1"/>
  <c r="K70" i="1"/>
  <c r="K69" i="1" s="1"/>
  <c r="K44" i="1"/>
  <c r="J107" i="1"/>
  <c r="R125" i="1"/>
  <c r="I169" i="1"/>
  <c r="U169" i="1"/>
  <c r="U168" i="1" s="1"/>
  <c r="N230" i="1"/>
  <c r="N227" i="1" s="1"/>
  <c r="H230" i="1"/>
  <c r="H227" i="1" s="1"/>
  <c r="K16" i="1"/>
  <c r="K15" i="1" s="1"/>
  <c r="K14" i="1" s="1"/>
  <c r="K13" i="1" s="1"/>
  <c r="F41" i="1"/>
  <c r="N47" i="1"/>
  <c r="J70" i="1"/>
  <c r="J69" i="1" s="1"/>
  <c r="T90" i="1"/>
  <c r="T89" i="1" s="1"/>
  <c r="T88" i="1" s="1"/>
  <c r="N107" i="1"/>
  <c r="T41" i="1"/>
  <c r="V107" i="1"/>
  <c r="F125" i="1"/>
  <c r="K107" i="1"/>
  <c r="W107" i="1"/>
  <c r="P128" i="1"/>
  <c r="J128" i="1"/>
  <c r="J124" i="1" s="1"/>
  <c r="V128" i="1"/>
  <c r="V124" i="1" s="1"/>
  <c r="V123" i="1" s="1"/>
  <c r="V122" i="1" s="1"/>
  <c r="I137" i="1"/>
  <c r="I136" i="1" s="1"/>
  <c r="U137" i="1"/>
  <c r="U136" i="1" s="1"/>
  <c r="P180" i="1"/>
  <c r="J180" i="1"/>
  <c r="P212" i="1"/>
  <c r="J212" i="1"/>
  <c r="V212" i="1"/>
  <c r="O230" i="1"/>
  <c r="O227" i="1" s="1"/>
  <c r="I230" i="1"/>
  <c r="I227" i="1" s="1"/>
  <c r="K303" i="1"/>
  <c r="K302" i="1" s="1"/>
  <c r="K301" i="1" s="1"/>
  <c r="K300" i="1" s="1"/>
  <c r="H341" i="1"/>
  <c r="H322" i="1" s="1"/>
  <c r="T341" i="1"/>
  <c r="T322" i="1" s="1"/>
  <c r="F359" i="1"/>
  <c r="F358" i="1" s="1"/>
  <c r="F357" i="1" s="1"/>
  <c r="F356" i="1" s="1"/>
  <c r="F441" i="1"/>
  <c r="R441" i="1"/>
  <c r="T124" i="1"/>
  <c r="J448" i="1"/>
  <c r="U90" i="1"/>
  <c r="U89" i="1" s="1"/>
  <c r="U88" i="1" s="1"/>
  <c r="H124" i="1"/>
  <c r="H123" i="1" s="1"/>
  <c r="H122" i="1" s="1"/>
  <c r="R347" i="1"/>
  <c r="R346" i="1" s="1"/>
  <c r="G38" i="1"/>
  <c r="G35" i="1" s="1"/>
  <c r="G34" i="1" s="1"/>
  <c r="G33" i="1" s="1"/>
  <c r="S38" i="1"/>
  <c r="M38" i="1"/>
  <c r="P556" i="1"/>
  <c r="U884" i="1"/>
  <c r="Q359" i="1"/>
  <c r="Q358" i="1" s="1"/>
  <c r="Q357" i="1" s="1"/>
  <c r="Q356" i="1" s="1"/>
  <c r="R403" i="1"/>
  <c r="R399" i="1" s="1"/>
  <c r="H508" i="1"/>
  <c r="T508" i="1"/>
  <c r="I609" i="1"/>
  <c r="U609" i="1"/>
  <c r="U508" i="1"/>
  <c r="U501" i="1" s="1"/>
  <c r="U528" i="1"/>
  <c r="U513" i="1" s="1"/>
  <c r="O528" i="1"/>
  <c r="O513" i="1" s="1"/>
  <c r="T600" i="1"/>
  <c r="T595" i="1" s="1"/>
  <c r="T590" i="1" s="1"/>
  <c r="J508" i="1"/>
  <c r="H524" i="1"/>
  <c r="T524" i="1"/>
  <c r="N524" i="1"/>
  <c r="Q592" i="1"/>
  <c r="Q591" i="1" s="1"/>
  <c r="I600" i="1"/>
  <c r="U600" i="1"/>
  <c r="O258" i="1"/>
  <c r="O255" i="1" s="1"/>
  <c r="O254" i="1" s="1"/>
  <c r="O253" i="1" s="1"/>
  <c r="O252" i="1" s="1"/>
  <c r="I258" i="1"/>
  <c r="I255" i="1" s="1"/>
  <c r="I254" i="1" s="1"/>
  <c r="I253" i="1" s="1"/>
  <c r="I252" i="1" s="1"/>
  <c r="U258" i="1"/>
  <c r="U255" i="1" s="1"/>
  <c r="U254" i="1" s="1"/>
  <c r="U253" i="1" s="1"/>
  <c r="U252" i="1" s="1"/>
  <c r="K448" i="1"/>
  <c r="W508" i="1"/>
  <c r="W501" i="1" s="1"/>
  <c r="O573" i="1"/>
  <c r="T156" i="1"/>
  <c r="T155" i="1" s="1"/>
  <c r="T154" i="1" s="1"/>
  <c r="T153" i="1" s="1"/>
  <c r="L175" i="1"/>
  <c r="F175" i="1"/>
  <c r="R175" i="1"/>
  <c r="G215" i="1"/>
  <c r="K347" i="1"/>
  <c r="K346" i="1" s="1"/>
  <c r="F368" i="1"/>
  <c r="F367" i="1" s="1"/>
  <c r="R368" i="1"/>
  <c r="R367" i="1" s="1"/>
  <c r="I392" i="1"/>
  <c r="I389" i="1" s="1"/>
  <c r="U392" i="1"/>
  <c r="U389" i="1" s="1"/>
  <c r="O392" i="1"/>
  <c r="O389" i="1" s="1"/>
  <c r="J403" i="1"/>
  <c r="V403" i="1"/>
  <c r="I403" i="1"/>
  <c r="V524" i="1"/>
  <c r="V513" i="1" s="1"/>
  <c r="P524" i="1"/>
  <c r="R528" i="1"/>
  <c r="K556" i="1"/>
  <c r="K555" i="1" s="1"/>
  <c r="W556" i="1"/>
  <c r="W555" i="1" s="1"/>
  <c r="G621" i="1"/>
  <c r="G618" i="1" s="1"/>
  <c r="G614" i="1" s="1"/>
  <c r="S621" i="1"/>
  <c r="S618" i="1" s="1"/>
  <c r="S614" i="1" s="1"/>
  <c r="S603" i="1" s="1"/>
  <c r="M621" i="1"/>
  <c r="M618" i="1" s="1"/>
  <c r="M614" i="1" s="1"/>
  <c r="W915" i="1"/>
  <c r="W914" i="1" s="1"/>
  <c r="W278" i="1"/>
  <c r="Q341" i="1"/>
  <c r="G368" i="1"/>
  <c r="G367" i="1" s="1"/>
  <c r="S368" i="1"/>
  <c r="S367" i="1" s="1"/>
  <c r="M368" i="1"/>
  <c r="M367" i="1" s="1"/>
  <c r="J392" i="1"/>
  <c r="V392" i="1"/>
  <c r="P392" i="1"/>
  <c r="P389" i="1" s="1"/>
  <c r="H399" i="1"/>
  <c r="I432" i="1"/>
  <c r="I431" i="1" s="1"/>
  <c r="I430" i="1" s="1"/>
  <c r="U432" i="1"/>
  <c r="U431" i="1" s="1"/>
  <c r="U430" i="1" s="1"/>
  <c r="O432" i="1"/>
  <c r="O431" i="1" s="1"/>
  <c r="O430" i="1" s="1"/>
  <c r="K524" i="1"/>
  <c r="W524" i="1"/>
  <c r="W513" i="1" s="1"/>
  <c r="N609" i="1"/>
  <c r="H609" i="1"/>
  <c r="V156" i="1"/>
  <c r="V155" i="1" s="1"/>
  <c r="V154" i="1" s="1"/>
  <c r="V153" i="1" s="1"/>
  <c r="I215" i="1"/>
  <c r="U215" i="1"/>
  <c r="L230" i="1"/>
  <c r="L227" i="1" s="1"/>
  <c r="K359" i="1"/>
  <c r="K358" i="1" s="1"/>
  <c r="K357" i="1" s="1"/>
  <c r="K356" i="1" s="1"/>
  <c r="W359" i="1"/>
  <c r="W358" i="1" s="1"/>
  <c r="W357" i="1" s="1"/>
  <c r="W356" i="1" s="1"/>
  <c r="K392" i="1"/>
  <c r="K389" i="1" s="1"/>
  <c r="W392" i="1"/>
  <c r="W389" i="1" s="1"/>
  <c r="P595" i="1"/>
  <c r="L359" i="1"/>
  <c r="L358" i="1" s="1"/>
  <c r="L357" i="1" s="1"/>
  <c r="L356" i="1" s="1"/>
  <c r="H368" i="1"/>
  <c r="H367" i="1" s="1"/>
  <c r="T368" i="1"/>
  <c r="T367" i="1" s="1"/>
  <c r="N368" i="1"/>
  <c r="N367" i="1" s="1"/>
  <c r="H437" i="1"/>
  <c r="H436" i="1" s="1"/>
  <c r="T437" i="1"/>
  <c r="T436" i="1" s="1"/>
  <c r="G524" i="1"/>
  <c r="S524" i="1"/>
  <c r="F573" i="1"/>
  <c r="F621" i="1"/>
  <c r="F618" i="1" s="1"/>
  <c r="F614" i="1" s="1"/>
  <c r="R621" i="1"/>
  <c r="R618" i="1" s="1"/>
  <c r="R614" i="1" s="1"/>
  <c r="H996" i="1"/>
  <c r="G1160" i="1"/>
  <c r="G1159" i="1" s="1"/>
  <c r="G1158" i="1" s="1"/>
  <c r="I482" i="1"/>
  <c r="I481" i="1" s="1"/>
  <c r="I480" i="1" s="1"/>
  <c r="M528" i="1"/>
  <c r="K621" i="1"/>
  <c r="M634" i="1"/>
  <c r="F1088" i="1"/>
  <c r="F1087" i="1" s="1"/>
  <c r="I621" i="1"/>
  <c r="I618" i="1" s="1"/>
  <c r="I614" i="1" s="1"/>
  <c r="U621" i="1"/>
  <c r="U618" i="1" s="1"/>
  <c r="U614" i="1" s="1"/>
  <c r="I640" i="1"/>
  <c r="I639" i="1" s="1"/>
  <c r="U640" i="1"/>
  <c r="U639" i="1" s="1"/>
  <c r="O796" i="1"/>
  <c r="O773" i="1" s="1"/>
  <c r="T843" i="1"/>
  <c r="I848" i="1"/>
  <c r="F895" i="1"/>
  <c r="F894" i="1" s="1"/>
  <c r="R895" i="1"/>
  <c r="R894" i="1" s="1"/>
  <c r="N1069" i="1"/>
  <c r="N1068" i="1" s="1"/>
  <c r="N1067" i="1" s="1"/>
  <c r="I592" i="1"/>
  <c r="I591" i="1" s="1"/>
  <c r="U592" i="1"/>
  <c r="U591" i="1" s="1"/>
  <c r="F609" i="1"/>
  <c r="F606" i="1" s="1"/>
  <c r="F605" i="1" s="1"/>
  <c r="F604" i="1" s="1"/>
  <c r="R609" i="1"/>
  <c r="R606" i="1" s="1"/>
  <c r="R605" i="1" s="1"/>
  <c r="R604" i="1" s="1"/>
  <c r="L609" i="1"/>
  <c r="L606" i="1" s="1"/>
  <c r="L605" i="1" s="1"/>
  <c r="L604" i="1" s="1"/>
  <c r="J621" i="1"/>
  <c r="J618" i="1" s="1"/>
  <c r="J614" i="1" s="1"/>
  <c r="J603" i="1" s="1"/>
  <c r="V621" i="1"/>
  <c r="V618" i="1" s="1"/>
  <c r="V614" i="1" s="1"/>
  <c r="V603" i="1" s="1"/>
  <c r="P621" i="1"/>
  <c r="P618" i="1" s="1"/>
  <c r="J848" i="1"/>
  <c r="O1069" i="1"/>
  <c r="O1068" i="1" s="1"/>
  <c r="O1067" i="1" s="1"/>
  <c r="V1119" i="1"/>
  <c r="Q848" i="1"/>
  <c r="T901" i="1"/>
  <c r="T900" i="1" s="1"/>
  <c r="Q927" i="1"/>
  <c r="Q926" i="1" s="1"/>
  <c r="Q925" i="1" s="1"/>
  <c r="M975" i="1"/>
  <c r="J1069" i="1"/>
  <c r="J1068" i="1" s="1"/>
  <c r="J1067" i="1" s="1"/>
  <c r="V1069" i="1"/>
  <c r="V1068" i="1" s="1"/>
  <c r="V1067" i="1" s="1"/>
  <c r="V1046" i="1" s="1"/>
  <c r="W1116" i="1"/>
  <c r="Q1119" i="1"/>
  <c r="Q1115" i="1" s="1"/>
  <c r="Q1114" i="1" s="1"/>
  <c r="N839" i="1"/>
  <c r="F848" i="1"/>
  <c r="R848" i="1"/>
  <c r="L848" i="1"/>
  <c r="J895" i="1"/>
  <c r="J894" i="1" s="1"/>
  <c r="K934" i="1"/>
  <c r="U1076" i="1"/>
  <c r="M1093" i="1"/>
  <c r="M1092" i="1" s="1"/>
  <c r="M1091" i="1" s="1"/>
  <c r="T1111" i="1"/>
  <c r="T1110" i="1" s="1"/>
  <c r="T1109" i="1" s="1"/>
  <c r="T1108" i="1" s="1"/>
  <c r="L1116" i="1"/>
  <c r="L1115" i="1" s="1"/>
  <c r="L1114" i="1" s="1"/>
  <c r="F1116" i="1"/>
  <c r="F1115" i="1" s="1"/>
  <c r="F1114" i="1" s="1"/>
  <c r="R1119" i="1"/>
  <c r="R1115" i="1" s="1"/>
  <c r="R1114" i="1" s="1"/>
  <c r="G848" i="1"/>
  <c r="S848" i="1"/>
  <c r="W1020" i="1"/>
  <c r="V1052" i="1"/>
  <c r="J1076" i="1"/>
  <c r="J1075" i="1" s="1"/>
  <c r="J1074" i="1" s="1"/>
  <c r="V1076" i="1"/>
  <c r="V1075" i="1" s="1"/>
  <c r="V1074" i="1" s="1"/>
  <c r="N1093" i="1"/>
  <c r="N1092" i="1" s="1"/>
  <c r="N1091" i="1" s="1"/>
  <c r="O1111" i="1"/>
  <c r="O1110" i="1" s="1"/>
  <c r="O1109" i="1" s="1"/>
  <c r="O1108" i="1" s="1"/>
  <c r="I1111" i="1"/>
  <c r="I1110" i="1" s="1"/>
  <c r="I1109" i="1" s="1"/>
  <c r="I1108" i="1" s="1"/>
  <c r="U1111" i="1"/>
  <c r="U1110" i="1" s="1"/>
  <c r="U1109" i="1" s="1"/>
  <c r="U1108" i="1" s="1"/>
  <c r="M1116" i="1"/>
  <c r="G1116" i="1"/>
  <c r="G1115" i="1" s="1"/>
  <c r="G1114" i="1" s="1"/>
  <c r="S1116" i="1"/>
  <c r="S1115" i="1" s="1"/>
  <c r="S1114" i="1" s="1"/>
  <c r="V609" i="1"/>
  <c r="V606" i="1" s="1"/>
  <c r="V605" i="1" s="1"/>
  <c r="V604" i="1" s="1"/>
  <c r="P609" i="1"/>
  <c r="N640" i="1"/>
  <c r="N639" i="1" s="1"/>
  <c r="P839" i="1"/>
  <c r="T848" i="1"/>
  <c r="G1069" i="1"/>
  <c r="G1068" i="1" s="1"/>
  <c r="G1067" i="1" s="1"/>
  <c r="W1076" i="1"/>
  <c r="W1075" i="1" s="1"/>
  <c r="W1074" i="1" s="1"/>
  <c r="O1093" i="1"/>
  <c r="O1092" i="1" s="1"/>
  <c r="O1091" i="1" s="1"/>
  <c r="N1116" i="1"/>
  <c r="N1115" i="1" s="1"/>
  <c r="N1114" i="1" s="1"/>
  <c r="O1133" i="1"/>
  <c r="O1126" i="1" s="1"/>
  <c r="I1133" i="1"/>
  <c r="I1126" i="1" s="1"/>
  <c r="H915" i="1"/>
  <c r="N796" i="1"/>
  <c r="J796" i="1"/>
  <c r="K1093" i="1"/>
  <c r="K1092" i="1" s="1"/>
  <c r="K1091" i="1" s="1"/>
  <c r="K996" i="1"/>
  <c r="K995" i="1" s="1"/>
  <c r="I934" i="1"/>
  <c r="V799" i="1"/>
  <c r="J799" i="1"/>
  <c r="W717" i="1"/>
  <c r="K634" i="1"/>
  <c r="K627" i="1" s="1"/>
  <c r="K626" i="1" s="1"/>
  <c r="K625" i="1" s="1"/>
  <c r="K624" i="1" s="1"/>
  <c r="P614" i="1"/>
  <c r="V501" i="1"/>
  <c r="K423" i="1"/>
  <c r="F371" i="1"/>
  <c r="S371" i="1"/>
  <c r="J371" i="1"/>
  <c r="J366" i="1" s="1"/>
  <c r="J365" i="1" s="1"/>
  <c r="J294" i="1"/>
  <c r="S97" i="1"/>
  <c r="S96" i="1" s="1"/>
  <c r="S95" i="1" s="1"/>
  <c r="G583" i="1"/>
  <c r="T403" i="1"/>
  <c r="T399" i="1" s="1"/>
  <c r="T531" i="1"/>
  <c r="U1082" i="1"/>
  <c r="U1081" i="1" s="1"/>
  <c r="V1160" i="1"/>
  <c r="V1159" i="1" s="1"/>
  <c r="V1158" i="1" s="1"/>
  <c r="V1157" i="1" s="1"/>
  <c r="V1156" i="1" s="1"/>
  <c r="S286" i="1"/>
  <c r="M347" i="1"/>
  <c r="M346" i="1" s="1"/>
  <c r="O488" i="1"/>
  <c r="P488" i="1"/>
  <c r="P487" i="1" s="1"/>
  <c r="M889" i="1"/>
  <c r="T895" i="1"/>
  <c r="T894" i="1" s="1"/>
  <c r="O915" i="1"/>
  <c r="O914" i="1" s="1"/>
  <c r="U934" i="1"/>
  <c r="P1136" i="1"/>
  <c r="R77" i="1"/>
  <c r="R68" i="1" s="1"/>
  <c r="R63" i="1" s="1"/>
  <c r="N347" i="1"/>
  <c r="N346" i="1" s="1"/>
  <c r="R51" i="1"/>
  <c r="R50" i="1" s="1"/>
  <c r="M90" i="1"/>
  <c r="M89" i="1" s="1"/>
  <c r="M88" i="1" s="1"/>
  <c r="S278" i="1"/>
  <c r="P294" i="1"/>
  <c r="H453" i="1"/>
  <c r="I453" i="1"/>
  <c r="U453" i="1"/>
  <c r="U488" i="1"/>
  <c r="U487" i="1" s="1"/>
  <c r="P555" i="1"/>
  <c r="V634" i="1"/>
  <c r="P889" i="1"/>
  <c r="R915" i="1"/>
  <c r="R914" i="1" s="1"/>
  <c r="M927" i="1"/>
  <c r="M926" i="1" s="1"/>
  <c r="M925" i="1" s="1"/>
  <c r="H927" i="1"/>
  <c r="H926" i="1" s="1"/>
  <c r="H925" i="1" s="1"/>
  <c r="K1160" i="1"/>
  <c r="K1159" i="1" s="1"/>
  <c r="K1158" i="1" s="1"/>
  <c r="W1160" i="1"/>
  <c r="W1159" i="1" s="1"/>
  <c r="W1158" i="1" s="1"/>
  <c r="N1172" i="1"/>
  <c r="N1171" i="1" s="1"/>
  <c r="N1170" i="1" s="1"/>
  <c r="N1169" i="1" s="1"/>
  <c r="L975" i="1"/>
  <c r="G366" i="1"/>
  <c r="G365" i="1" s="1"/>
  <c r="R384" i="1"/>
  <c r="K573" i="1"/>
  <c r="H740" i="1"/>
  <c r="H739" i="1" s="1"/>
  <c r="O799" i="1"/>
  <c r="O927" i="1"/>
  <c r="O926" i="1" s="1"/>
  <c r="O925" i="1" s="1"/>
  <c r="S1099" i="1"/>
  <c r="S1098" i="1" s="1"/>
  <c r="S1097" i="1" s="1"/>
  <c r="N1160" i="1"/>
  <c r="N1159" i="1" s="1"/>
  <c r="N1158" i="1" s="1"/>
  <c r="N1157" i="1" s="1"/>
  <c r="N1156" i="1" s="1"/>
  <c r="H875" i="1"/>
  <c r="L806" i="1"/>
  <c r="T958" i="1"/>
  <c r="N97" i="1"/>
  <c r="N96" i="1" s="1"/>
  <c r="N95" i="1" s="1"/>
  <c r="R227" i="1"/>
  <c r="F303" i="1"/>
  <c r="F302" i="1" s="1"/>
  <c r="F301" i="1" s="1"/>
  <c r="F300" i="1" s="1"/>
  <c r="G347" i="1"/>
  <c r="G346" i="1" s="1"/>
  <c r="G889" i="1"/>
  <c r="J1025" i="1"/>
  <c r="V1025" i="1"/>
  <c r="R1075" i="1"/>
  <c r="R1074" i="1" s="1"/>
  <c r="N1082" i="1"/>
  <c r="S915" i="1"/>
  <c r="S914" i="1" s="1"/>
  <c r="W23" i="1"/>
  <c r="W22" i="1" s="1"/>
  <c r="J945" i="1"/>
  <c r="F996" i="1"/>
  <c r="F995" i="1" s="1"/>
  <c r="K1025" i="1"/>
  <c r="O1082" i="1"/>
  <c r="Q1160" i="1"/>
  <c r="Q1159" i="1" s="1"/>
  <c r="Q1158" i="1" s="1"/>
  <c r="T889" i="1"/>
  <c r="V875" i="1"/>
  <c r="U889" i="1"/>
  <c r="K501" i="1"/>
  <c r="J556" i="1"/>
  <c r="J555" i="1" s="1"/>
  <c r="S583" i="1"/>
  <c r="I488" i="1"/>
  <c r="I487" i="1" s="1"/>
  <c r="H634" i="1"/>
  <c r="M190" i="1"/>
  <c r="H384" i="1"/>
  <c r="G384" i="1"/>
  <c r="S441" i="1"/>
  <c r="S437" i="1" s="1"/>
  <c r="S436" i="1" s="1"/>
  <c r="S634" i="1"/>
  <c r="L945" i="1"/>
  <c r="U996" i="1"/>
  <c r="U995" i="1" s="1"/>
  <c r="F437" i="1"/>
  <c r="F436" i="1" s="1"/>
  <c r="L1099" i="1"/>
  <c r="L1098" i="1" s="1"/>
  <c r="L1097" i="1" s="1"/>
  <c r="W1136" i="1"/>
  <c r="M1160" i="1"/>
  <c r="M1159" i="1" s="1"/>
  <c r="M1158" i="1" s="1"/>
  <c r="M1157" i="1" s="1"/>
  <c r="M1156" i="1" s="1"/>
  <c r="N488" i="1"/>
  <c r="N487" i="1" s="1"/>
  <c r="K403" i="1"/>
  <c r="K399" i="1" s="1"/>
  <c r="I441" i="1"/>
  <c r="I437" i="1" s="1"/>
  <c r="I436" i="1" s="1"/>
  <c r="U441" i="1"/>
  <c r="U437" i="1" s="1"/>
  <c r="U436" i="1" s="1"/>
  <c r="S453" i="1"/>
  <c r="R453" i="1"/>
  <c r="J540" i="1"/>
  <c r="V540" i="1"/>
  <c r="N556" i="1"/>
  <c r="N555" i="1" s="1"/>
  <c r="U806" i="1"/>
  <c r="J23" i="1"/>
  <c r="J22" i="1" s="1"/>
  <c r="R90" i="1"/>
  <c r="R89" i="1" s="1"/>
  <c r="R88" i="1" s="1"/>
  <c r="L168" i="1"/>
  <c r="F168" i="1"/>
  <c r="R168" i="1"/>
  <c r="K190" i="1"/>
  <c r="Q278" i="1"/>
  <c r="S315" i="1"/>
  <c r="V371" i="1"/>
  <c r="V366" i="1" s="1"/>
  <c r="V365" i="1" s="1"/>
  <c r="V384" i="1"/>
  <c r="T389" i="1"/>
  <c r="N403" i="1"/>
  <c r="N399" i="1" s="1"/>
  <c r="L403" i="1"/>
  <c r="L399" i="1" s="1"/>
  <c r="S423" i="1"/>
  <c r="V437" i="1"/>
  <c r="V436" i="1" s="1"/>
  <c r="J441" i="1"/>
  <c r="J437" i="1" s="1"/>
  <c r="J436" i="1" s="1"/>
  <c r="P501" i="1"/>
  <c r="P540" i="1"/>
  <c r="W540" i="1"/>
  <c r="W573" i="1"/>
  <c r="J573" i="1"/>
  <c r="H583" i="1"/>
  <c r="T583" i="1"/>
  <c r="N634" i="1"/>
  <c r="K799" i="1"/>
  <c r="W799" i="1"/>
  <c r="I806" i="1"/>
  <c r="O834" i="1"/>
  <c r="I884" i="1"/>
  <c r="W889" i="1"/>
  <c r="Q889" i="1"/>
  <c r="R901" i="1"/>
  <c r="R900" i="1" s="1"/>
  <c r="G915" i="1"/>
  <c r="G914" i="1" s="1"/>
  <c r="T915" i="1"/>
  <c r="T914" i="1" s="1"/>
  <c r="L927" i="1"/>
  <c r="L926" i="1" s="1"/>
  <c r="L925" i="1" s="1"/>
  <c r="R996" i="1"/>
  <c r="R995" i="1" s="1"/>
  <c r="K1020" i="1"/>
  <c r="Q1173" i="1"/>
  <c r="U227" i="1"/>
  <c r="F278" i="1"/>
  <c r="F273" i="1" s="1"/>
  <c r="R278" i="1"/>
  <c r="R273" i="1" s="1"/>
  <c r="R303" i="1"/>
  <c r="R302" i="1" s="1"/>
  <c r="R301" i="1" s="1"/>
  <c r="R300" i="1" s="1"/>
  <c r="P315" i="1"/>
  <c r="I371" i="1"/>
  <c r="J389" i="1"/>
  <c r="W441" i="1"/>
  <c r="W437" i="1" s="1"/>
  <c r="W436" i="1" s="1"/>
  <c r="G448" i="1"/>
  <c r="O618" i="1"/>
  <c r="O614" i="1" s="1"/>
  <c r="F889" i="1"/>
  <c r="R889" i="1"/>
  <c r="R1082" i="1"/>
  <c r="R1081" i="1" s="1"/>
  <c r="R1073" i="1" s="1"/>
  <c r="O1160" i="1"/>
  <c r="O1159" i="1" s="1"/>
  <c r="O1158" i="1" s="1"/>
  <c r="O1157" i="1" s="1"/>
  <c r="O1156" i="1" s="1"/>
  <c r="F294" i="1"/>
  <c r="F347" i="1"/>
  <c r="F346" i="1" s="1"/>
  <c r="K884" i="1"/>
  <c r="W884" i="1"/>
  <c r="S927" i="1"/>
  <c r="S926" i="1" s="1"/>
  <c r="S925" i="1" s="1"/>
  <c r="N927" i="1"/>
  <c r="N926" i="1" s="1"/>
  <c r="N925" i="1" s="1"/>
  <c r="P945" i="1"/>
  <c r="W1025" i="1"/>
  <c r="W1019" i="1" s="1"/>
  <c r="W1014" i="1" s="1"/>
  <c r="W1013" i="1" s="1"/>
  <c r="L501" i="1"/>
  <c r="F583" i="1"/>
  <c r="H866" i="1"/>
  <c r="L51" i="1"/>
  <c r="L50" i="1" s="1"/>
  <c r="F90" i="1"/>
  <c r="F89" i="1" s="1"/>
  <c r="F88" i="1" s="1"/>
  <c r="P137" i="1"/>
  <c r="P136" i="1" s="1"/>
  <c r="G303" i="1"/>
  <c r="G302" i="1" s="1"/>
  <c r="G301" i="1" s="1"/>
  <c r="G300" i="1" s="1"/>
  <c r="S303" i="1"/>
  <c r="S302" i="1" s="1"/>
  <c r="S301" i="1" s="1"/>
  <c r="S300" i="1" s="1"/>
  <c r="W371" i="1"/>
  <c r="M384" i="1"/>
  <c r="O412" i="1"/>
  <c r="H448" i="1"/>
  <c r="N448" i="1"/>
  <c r="J453" i="1"/>
  <c r="J447" i="1" s="1"/>
  <c r="V453" i="1"/>
  <c r="G634" i="1"/>
  <c r="T799" i="1"/>
  <c r="P799" i="1"/>
  <c r="K866" i="1"/>
  <c r="O895" i="1"/>
  <c r="O894" i="1" s="1"/>
  <c r="V895" i="1"/>
  <c r="V894" i="1" s="1"/>
  <c r="O901" i="1"/>
  <c r="O900" i="1" s="1"/>
  <c r="K915" i="1"/>
  <c r="K914" i="1" s="1"/>
  <c r="K927" i="1"/>
  <c r="K926" i="1" s="1"/>
  <c r="K925" i="1" s="1"/>
  <c r="O1020" i="1"/>
  <c r="P1025" i="1"/>
  <c r="L1025" i="1"/>
  <c r="L1019" i="1" s="1"/>
  <c r="L1014" i="1" s="1"/>
  <c r="L1013" i="1" s="1"/>
  <c r="P915" i="1"/>
  <c r="M459" i="1"/>
  <c r="M458" i="1" s="1"/>
  <c r="M556" i="1"/>
  <c r="M555" i="1" s="1"/>
  <c r="F927" i="1"/>
  <c r="F926" i="1" s="1"/>
  <c r="F925" i="1" s="1"/>
  <c r="K1082" i="1"/>
  <c r="K1081" i="1" s="1"/>
  <c r="L1160" i="1"/>
  <c r="L1159" i="1" s="1"/>
  <c r="L1158" i="1" s="1"/>
  <c r="L1157" i="1" s="1"/>
  <c r="L1156" i="1" s="1"/>
  <c r="Q168" i="1"/>
  <c r="O294" i="1"/>
  <c r="H190" i="1"/>
  <c r="F227" i="1"/>
  <c r="H294" i="1"/>
  <c r="H285" i="1" s="1"/>
  <c r="T294" i="1"/>
  <c r="T285" i="1" s="1"/>
  <c r="G315" i="1"/>
  <c r="F403" i="1"/>
  <c r="K459" i="1"/>
  <c r="K458" i="1" s="1"/>
  <c r="F799" i="1"/>
  <c r="L934" i="1"/>
  <c r="L933" i="1" s="1"/>
  <c r="Q1025" i="1"/>
  <c r="Q1019" i="1" s="1"/>
  <c r="Q1014" i="1" s="1"/>
  <c r="Q1013" i="1" s="1"/>
  <c r="M1025" i="1"/>
  <c r="M1019" i="1" s="1"/>
  <c r="M1014" i="1" s="1"/>
  <c r="M1013" i="1" s="1"/>
  <c r="T1136" i="1"/>
  <c r="L294" i="1"/>
  <c r="L285" i="1" s="1"/>
  <c r="R531" i="1"/>
  <c r="S806" i="1"/>
  <c r="S531" i="1"/>
  <c r="M14" i="1"/>
  <c r="M13" i="1" s="1"/>
  <c r="G131" i="1"/>
  <c r="O23" i="1"/>
  <c r="O22" i="1" s="1"/>
  <c r="N51" i="1"/>
  <c r="N50" i="1" s="1"/>
  <c r="H90" i="1"/>
  <c r="H89" i="1" s="1"/>
  <c r="H88" i="1" s="1"/>
  <c r="F97" i="1"/>
  <c r="F96" i="1" s="1"/>
  <c r="F95" i="1" s="1"/>
  <c r="H131" i="1"/>
  <c r="T131" i="1"/>
  <c r="R137" i="1"/>
  <c r="R136" i="1" s="1"/>
  <c r="O245" i="1"/>
  <c r="O244" i="1" s="1"/>
  <c r="O243" i="1" s="1"/>
  <c r="O359" i="1"/>
  <c r="O358" i="1" s="1"/>
  <c r="O357" i="1" s="1"/>
  <c r="O356" i="1" s="1"/>
  <c r="S384" i="1"/>
  <c r="G403" i="1"/>
  <c r="L423" i="1"/>
  <c r="F423" i="1"/>
  <c r="J459" i="1"/>
  <c r="J458" i="1" s="1"/>
  <c r="V459" i="1"/>
  <c r="V458" i="1" s="1"/>
  <c r="G556" i="1"/>
  <c r="G555" i="1" s="1"/>
  <c r="N573" i="1"/>
  <c r="O806" i="1"/>
  <c r="U895" i="1"/>
  <c r="U894" i="1" s="1"/>
  <c r="I915" i="1"/>
  <c r="F1020" i="1"/>
  <c r="N1025" i="1"/>
  <c r="W1058" i="1"/>
  <c r="W1057" i="1" s="1"/>
  <c r="W1052" i="1" s="1"/>
  <c r="Q1058" i="1"/>
  <c r="Q1057" i="1" s="1"/>
  <c r="Q1052" i="1" s="1"/>
  <c r="Q1046" i="1" s="1"/>
  <c r="U1136" i="1"/>
  <c r="P168" i="1"/>
  <c r="S389" i="1"/>
  <c r="R583" i="1"/>
  <c r="U1058" i="1"/>
  <c r="U1057" i="1" s="1"/>
  <c r="U1052" i="1" s="1"/>
  <c r="U1046" i="1" s="1"/>
  <c r="P23" i="1"/>
  <c r="P22" i="1" s="1"/>
  <c r="G97" i="1"/>
  <c r="G96" i="1" s="1"/>
  <c r="G95" i="1" s="1"/>
  <c r="T190" i="1"/>
  <c r="P412" i="1"/>
  <c r="F453" i="1"/>
  <c r="V531" i="1"/>
  <c r="P531" i="1"/>
  <c r="H556" i="1"/>
  <c r="H555" i="1" s="1"/>
  <c r="M815" i="1"/>
  <c r="Q884" i="1"/>
  <c r="T884" i="1"/>
  <c r="I889" i="1"/>
  <c r="O1025" i="1"/>
  <c r="O1075" i="1"/>
  <c r="O1074" i="1" s="1"/>
  <c r="J1099" i="1"/>
  <c r="J1098" i="1" s="1"/>
  <c r="J1097" i="1" s="1"/>
  <c r="Q1099" i="1"/>
  <c r="Q1098" i="1" s="1"/>
  <c r="Q1097" i="1" s="1"/>
  <c r="N303" i="1"/>
  <c r="N302" i="1" s="1"/>
  <c r="N301" i="1" s="1"/>
  <c r="N300" i="1" s="1"/>
  <c r="S359" i="1"/>
  <c r="S358" i="1" s="1"/>
  <c r="S357" i="1" s="1"/>
  <c r="S356" i="1" s="1"/>
  <c r="Q915" i="1"/>
  <c r="Q914" i="1" s="1"/>
  <c r="Q77" i="1"/>
  <c r="Q68" i="1" s="1"/>
  <c r="Q63" i="1" s="1"/>
  <c r="V90" i="1"/>
  <c r="V89" i="1" s="1"/>
  <c r="V88" i="1" s="1"/>
  <c r="I278" i="1"/>
  <c r="F286" i="1"/>
  <c r="W303" i="1"/>
  <c r="W302" i="1" s="1"/>
  <c r="W301" i="1" s="1"/>
  <c r="W300" i="1" s="1"/>
  <c r="W347" i="1"/>
  <c r="W346" i="1" s="1"/>
  <c r="Q412" i="1"/>
  <c r="O448" i="1"/>
  <c r="G453" i="1"/>
  <c r="M488" i="1"/>
  <c r="M487" i="1" s="1"/>
  <c r="O583" i="1"/>
  <c r="I634" i="1"/>
  <c r="U634" i="1"/>
  <c r="H717" i="1"/>
  <c r="Q806" i="1"/>
  <c r="L834" i="1"/>
  <c r="S866" i="1"/>
  <c r="J889" i="1"/>
  <c r="S901" i="1"/>
  <c r="S900" i="1" s="1"/>
  <c r="N915" i="1"/>
  <c r="N914" i="1" s="1"/>
  <c r="L1082" i="1"/>
  <c r="W14" i="1"/>
  <c r="W13" i="1" s="1"/>
  <c r="V23" i="1"/>
  <c r="V22" i="1" s="1"/>
  <c r="V12" i="1" s="1"/>
  <c r="V103" i="1"/>
  <c r="V102" i="1" s="1"/>
  <c r="P14" i="1"/>
  <c r="P13" i="1" s="1"/>
  <c r="J14" i="1"/>
  <c r="J13" i="1" s="1"/>
  <c r="J90" i="1"/>
  <c r="J89" i="1" s="1"/>
  <c r="J88" i="1" s="1"/>
  <c r="L23" i="1"/>
  <c r="L22" i="1" s="1"/>
  <c r="G44" i="1"/>
  <c r="M51" i="1"/>
  <c r="M50" i="1" s="1"/>
  <c r="M23" i="1"/>
  <c r="M22" i="1" s="1"/>
  <c r="H44" i="1"/>
  <c r="Q97" i="1"/>
  <c r="Q96" i="1" s="1"/>
  <c r="Q95" i="1" s="1"/>
  <c r="J168" i="1"/>
  <c r="U303" i="1"/>
  <c r="U302" i="1" s="1"/>
  <c r="U301" i="1" s="1"/>
  <c r="U300" i="1" s="1"/>
  <c r="F44" i="1"/>
  <c r="W44" i="1"/>
  <c r="K90" i="1"/>
  <c r="K89" i="1" s="1"/>
  <c r="K88" i="1" s="1"/>
  <c r="J38" i="1"/>
  <c r="J35" i="1" s="1"/>
  <c r="V38" i="1"/>
  <c r="O51" i="1"/>
  <c r="O50" i="1" s="1"/>
  <c r="P80" i="1"/>
  <c r="P77" i="1" s="1"/>
  <c r="P68" i="1" s="1"/>
  <c r="P63" i="1" s="1"/>
  <c r="R97" i="1"/>
  <c r="R96" i="1" s="1"/>
  <c r="R95" i="1" s="1"/>
  <c r="P107" i="1"/>
  <c r="H347" i="1"/>
  <c r="H346" i="1" s="1"/>
  <c r="I23" i="1"/>
  <c r="I22" i="1" s="1"/>
  <c r="I12" i="1" s="1"/>
  <c r="P97" i="1"/>
  <c r="P96" i="1" s="1"/>
  <c r="P95" i="1" s="1"/>
  <c r="N23" i="1"/>
  <c r="N22" i="1" s="1"/>
  <c r="W38" i="1"/>
  <c r="W35" i="1" s="1"/>
  <c r="J44" i="1"/>
  <c r="H77" i="1"/>
  <c r="T77" i="1"/>
  <c r="V190" i="1"/>
  <c r="U459" i="1"/>
  <c r="U458" i="1" s="1"/>
  <c r="O137" i="1"/>
  <c r="O136" i="1" s="1"/>
  <c r="O16" i="1"/>
  <c r="O15" i="1" s="1"/>
  <c r="O14" i="1" s="1"/>
  <c r="O13" i="1" s="1"/>
  <c r="K38" i="1"/>
  <c r="K35" i="1" s="1"/>
  <c r="K34" i="1" s="1"/>
  <c r="K33" i="1" s="1"/>
  <c r="P47" i="1"/>
  <c r="V47" i="1"/>
  <c r="V44" i="1" s="1"/>
  <c r="P51" i="1"/>
  <c r="P50" i="1" s="1"/>
  <c r="Q47" i="1"/>
  <c r="Q44" i="1" s="1"/>
  <c r="F58" i="1"/>
  <c r="F51" i="1" s="1"/>
  <c r="F50" i="1" s="1"/>
  <c r="G74" i="1"/>
  <c r="G73" i="1" s="1"/>
  <c r="S74" i="1"/>
  <c r="S73" i="1" s="1"/>
  <c r="I77" i="1"/>
  <c r="U77" i="1"/>
  <c r="L80" i="1"/>
  <c r="L77" i="1" s="1"/>
  <c r="L68" i="1" s="1"/>
  <c r="L63" i="1" s="1"/>
  <c r="O90" i="1"/>
  <c r="O89" i="1" s="1"/>
  <c r="O88" i="1" s="1"/>
  <c r="H97" i="1"/>
  <c r="H96" i="1" s="1"/>
  <c r="H95" i="1" s="1"/>
  <c r="T97" i="1"/>
  <c r="T96" i="1" s="1"/>
  <c r="T95" i="1" s="1"/>
  <c r="P104" i="1"/>
  <c r="P103" i="1" s="1"/>
  <c r="P102" i="1" s="1"/>
  <c r="J104" i="1"/>
  <c r="J103" i="1" s="1"/>
  <c r="J102" i="1" s="1"/>
  <c r="L107" i="1"/>
  <c r="R107" i="1"/>
  <c r="W131" i="1"/>
  <c r="W190" i="1"/>
  <c r="K227" i="1"/>
  <c r="T303" i="1"/>
  <c r="T302" i="1" s="1"/>
  <c r="T301" i="1" s="1"/>
  <c r="T300" i="1" s="1"/>
  <c r="K437" i="1"/>
  <c r="K436" i="1" s="1"/>
  <c r="Q16" i="1"/>
  <c r="Q15" i="1" s="1"/>
  <c r="Q14" i="1" s="1"/>
  <c r="Q13" i="1" s="1"/>
  <c r="L41" i="1"/>
  <c r="L35" i="1" s="1"/>
  <c r="G70" i="1"/>
  <c r="G69" i="1" s="1"/>
  <c r="S70" i="1"/>
  <c r="S69" i="1" s="1"/>
  <c r="M70" i="1"/>
  <c r="M69" i="1" s="1"/>
  <c r="H74" i="1"/>
  <c r="H73" i="1" s="1"/>
  <c r="H68" i="1" s="1"/>
  <c r="H63" i="1" s="1"/>
  <c r="T74" i="1"/>
  <c r="T73" i="1" s="1"/>
  <c r="P90" i="1"/>
  <c r="P89" i="1" s="1"/>
  <c r="P88" i="1" s="1"/>
  <c r="I97" i="1"/>
  <c r="I96" i="1" s="1"/>
  <c r="I95" i="1" s="1"/>
  <c r="U97" i="1"/>
  <c r="U96" i="1" s="1"/>
  <c r="U95" i="1" s="1"/>
  <c r="Q104" i="1"/>
  <c r="Q103" i="1" s="1"/>
  <c r="Q102" i="1" s="1"/>
  <c r="K104" i="1"/>
  <c r="M107" i="1"/>
  <c r="S107" i="1"/>
  <c r="M125" i="1"/>
  <c r="G125" i="1"/>
  <c r="S125" i="1"/>
  <c r="J245" i="1"/>
  <c r="J244" i="1" s="1"/>
  <c r="J243" i="1" s="1"/>
  <c r="Q315" i="1"/>
  <c r="F16" i="1"/>
  <c r="F15" i="1" s="1"/>
  <c r="F14" i="1" s="1"/>
  <c r="F13" i="1" s="1"/>
  <c r="R16" i="1"/>
  <c r="R15" i="1" s="1"/>
  <c r="R14" i="1" s="1"/>
  <c r="R13" i="1" s="1"/>
  <c r="L16" i="1"/>
  <c r="L15" i="1" s="1"/>
  <c r="L14" i="1" s="1"/>
  <c r="L13" i="1" s="1"/>
  <c r="M41" i="1"/>
  <c r="M35" i="1" s="1"/>
  <c r="H70" i="1"/>
  <c r="H69" i="1" s="1"/>
  <c r="T70" i="1"/>
  <c r="T69" i="1" s="1"/>
  <c r="N70" i="1"/>
  <c r="N69" i="1" s="1"/>
  <c r="I74" i="1"/>
  <c r="I73" i="1" s="1"/>
  <c r="U74" i="1"/>
  <c r="U73" i="1" s="1"/>
  <c r="Q90" i="1"/>
  <c r="Q89" i="1" s="1"/>
  <c r="Q88" i="1" s="1"/>
  <c r="J97" i="1"/>
  <c r="J96" i="1" s="1"/>
  <c r="J95" i="1" s="1"/>
  <c r="V97" i="1"/>
  <c r="V96" i="1" s="1"/>
  <c r="V95" i="1" s="1"/>
  <c r="F104" i="1"/>
  <c r="R104" i="1"/>
  <c r="L104" i="1"/>
  <c r="K245" i="1"/>
  <c r="K244" i="1" s="1"/>
  <c r="K243" i="1" s="1"/>
  <c r="F258" i="1"/>
  <c r="F255" i="1" s="1"/>
  <c r="F254" i="1" s="1"/>
  <c r="F253" i="1" s="1"/>
  <c r="F252" i="1" s="1"/>
  <c r="T278" i="1"/>
  <c r="T273" i="1" s="1"/>
  <c r="W286" i="1"/>
  <c r="N41" i="1"/>
  <c r="N35" i="1" s="1"/>
  <c r="I70" i="1"/>
  <c r="I69" i="1" s="1"/>
  <c r="U70" i="1"/>
  <c r="U69" i="1" s="1"/>
  <c r="O70" i="1"/>
  <c r="O69" i="1" s="1"/>
  <c r="J74" i="1"/>
  <c r="J73" i="1" s="1"/>
  <c r="V74" i="1"/>
  <c r="V73" i="1" s="1"/>
  <c r="K97" i="1"/>
  <c r="K96" i="1" s="1"/>
  <c r="K95" i="1" s="1"/>
  <c r="W97" i="1"/>
  <c r="W96" i="1" s="1"/>
  <c r="W95" i="1" s="1"/>
  <c r="G104" i="1"/>
  <c r="G103" i="1" s="1"/>
  <c r="G102" i="1" s="1"/>
  <c r="S104" i="1"/>
  <c r="O107" i="1"/>
  <c r="I107" i="1"/>
  <c r="I103" i="1" s="1"/>
  <c r="I102" i="1" s="1"/>
  <c r="U107" i="1"/>
  <c r="U103" i="1" s="1"/>
  <c r="U102" i="1" s="1"/>
  <c r="O125" i="1"/>
  <c r="M131" i="1"/>
  <c r="L245" i="1"/>
  <c r="L244" i="1" s="1"/>
  <c r="L243" i="1" s="1"/>
  <c r="Q273" i="1"/>
  <c r="L278" i="1"/>
  <c r="L273" i="1" s="1"/>
  <c r="U278" i="1"/>
  <c r="U273" i="1" s="1"/>
  <c r="U23" i="1"/>
  <c r="U22" i="1" s="1"/>
  <c r="O35" i="1"/>
  <c r="K74" i="1"/>
  <c r="K73" i="1" s="1"/>
  <c r="W74" i="1"/>
  <c r="W73" i="1" s="1"/>
  <c r="N77" i="1"/>
  <c r="M245" i="1"/>
  <c r="M244" i="1" s="1"/>
  <c r="M243" i="1" s="1"/>
  <c r="H258" i="1"/>
  <c r="H255" i="1" s="1"/>
  <c r="H254" i="1" s="1"/>
  <c r="H253" i="1" s="1"/>
  <c r="H252" i="1" s="1"/>
  <c r="J278" i="1"/>
  <c r="K23" i="1"/>
  <c r="K22" i="1" s="1"/>
  <c r="I90" i="1"/>
  <c r="I89" i="1" s="1"/>
  <c r="I88" i="1" s="1"/>
  <c r="M97" i="1"/>
  <c r="M96" i="1" s="1"/>
  <c r="M95" i="1" s="1"/>
  <c r="J230" i="1"/>
  <c r="G16" i="1"/>
  <c r="G15" i="1" s="1"/>
  <c r="G14" i="1" s="1"/>
  <c r="G13" i="1" s="1"/>
  <c r="Q58" i="1"/>
  <c r="Q51" i="1" s="1"/>
  <c r="Q50" i="1" s="1"/>
  <c r="N156" i="1"/>
  <c r="N155" i="1" s="1"/>
  <c r="N154" i="1" s="1"/>
  <c r="N153" i="1" s="1"/>
  <c r="M169" i="1"/>
  <c r="M168" i="1" s="1"/>
  <c r="F180" i="1"/>
  <c r="F174" i="1" s="1"/>
  <c r="F161" i="1" s="1"/>
  <c r="F160" i="1" s="1"/>
  <c r="R180" i="1"/>
  <c r="R174" i="1" s="1"/>
  <c r="F212" i="1"/>
  <c r="F209" i="1" s="1"/>
  <c r="R212" i="1"/>
  <c r="R209" i="1" s="1"/>
  <c r="L212" i="1"/>
  <c r="L209" i="1" s="1"/>
  <c r="L215" i="1"/>
  <c r="G245" i="1"/>
  <c r="G244" i="1" s="1"/>
  <c r="G243" i="1" s="1"/>
  <c r="S245" i="1"/>
  <c r="S244" i="1" s="1"/>
  <c r="S243" i="1" s="1"/>
  <c r="R245" i="1"/>
  <c r="R244" i="1" s="1"/>
  <c r="R243" i="1" s="1"/>
  <c r="P258" i="1"/>
  <c r="P255" i="1" s="1"/>
  <c r="P254" i="1" s="1"/>
  <c r="P253" i="1" s="1"/>
  <c r="P252" i="1" s="1"/>
  <c r="J258" i="1"/>
  <c r="J255" i="1" s="1"/>
  <c r="J254" i="1" s="1"/>
  <c r="J253" i="1" s="1"/>
  <c r="J252" i="1" s="1"/>
  <c r="L315" i="1"/>
  <c r="R322" i="1"/>
  <c r="K371" i="1"/>
  <c r="S412" i="1"/>
  <c r="S411" i="1" s="1"/>
  <c r="S410" i="1" s="1"/>
  <c r="M423" i="1"/>
  <c r="G437" i="1"/>
  <c r="G436" i="1" s="1"/>
  <c r="V556" i="1"/>
  <c r="V555" i="1" s="1"/>
  <c r="K128" i="1"/>
  <c r="K124" i="1" s="1"/>
  <c r="Q131" i="1"/>
  <c r="Q137" i="1"/>
  <c r="Q136" i="1" s="1"/>
  <c r="G180" i="1"/>
  <c r="S180" i="1"/>
  <c r="S174" i="1" s="1"/>
  <c r="N190" i="1"/>
  <c r="G212" i="1"/>
  <c r="G209" i="1" s="1"/>
  <c r="S212" i="1"/>
  <c r="M212" i="1"/>
  <c r="M209" i="1" s="1"/>
  <c r="M215" i="1"/>
  <c r="S215" i="1"/>
  <c r="G230" i="1"/>
  <c r="G227" i="1" s="1"/>
  <c r="S230" i="1"/>
  <c r="S227" i="1" s="1"/>
  <c r="N240" i="1"/>
  <c r="N239" i="1" s="1"/>
  <c r="N238" i="1" s="1"/>
  <c r="N237" i="1" s="1"/>
  <c r="H245" i="1"/>
  <c r="H244" i="1" s="1"/>
  <c r="H243" i="1" s="1"/>
  <c r="T245" i="1"/>
  <c r="T244" i="1" s="1"/>
  <c r="T243" i="1" s="1"/>
  <c r="N245" i="1"/>
  <c r="N244" i="1" s="1"/>
  <c r="N243" i="1" s="1"/>
  <c r="Q258" i="1"/>
  <c r="Q255" i="1" s="1"/>
  <c r="Q254" i="1" s="1"/>
  <c r="Q253" i="1" s="1"/>
  <c r="Q252" i="1" s="1"/>
  <c r="K258" i="1"/>
  <c r="K255" i="1" s="1"/>
  <c r="K254" i="1" s="1"/>
  <c r="K253" i="1" s="1"/>
  <c r="K252" i="1" s="1"/>
  <c r="Q294" i="1"/>
  <c r="Q285" i="1" s="1"/>
  <c r="V303" i="1"/>
  <c r="V302" i="1" s="1"/>
  <c r="V301" i="1" s="1"/>
  <c r="V300" i="1" s="1"/>
  <c r="T315" i="1"/>
  <c r="L371" i="1"/>
  <c r="F412" i="1"/>
  <c r="R412" i="1"/>
  <c r="H488" i="1"/>
  <c r="H487" i="1" s="1"/>
  <c r="W125" i="1"/>
  <c r="W124" i="1" s="1"/>
  <c r="F128" i="1"/>
  <c r="R128" i="1"/>
  <c r="L128" i="1"/>
  <c r="H137" i="1"/>
  <c r="H136" i="1" s="1"/>
  <c r="F137" i="1"/>
  <c r="F136" i="1" s="1"/>
  <c r="P156" i="1"/>
  <c r="P155" i="1" s="1"/>
  <c r="P154" i="1" s="1"/>
  <c r="P153" i="1" s="1"/>
  <c r="N168" i="1"/>
  <c r="O169" i="1"/>
  <c r="O168" i="1" s="1"/>
  <c r="H175" i="1"/>
  <c r="H174" i="1" s="1"/>
  <c r="T175" i="1"/>
  <c r="T174" i="1" s="1"/>
  <c r="O240" i="1"/>
  <c r="O239" i="1" s="1"/>
  <c r="O238" i="1" s="1"/>
  <c r="O237" i="1" s="1"/>
  <c r="I245" i="1"/>
  <c r="I244" i="1" s="1"/>
  <c r="I243" i="1" s="1"/>
  <c r="U245" i="1"/>
  <c r="U244" i="1" s="1"/>
  <c r="U243" i="1" s="1"/>
  <c r="L368" i="1"/>
  <c r="L367" i="1" s="1"/>
  <c r="M371" i="1"/>
  <c r="M366" i="1" s="1"/>
  <c r="M365" i="1" s="1"/>
  <c r="T459" i="1"/>
  <c r="T458" i="1" s="1"/>
  <c r="L125" i="1"/>
  <c r="G128" i="1"/>
  <c r="S128" i="1"/>
  <c r="M128" i="1"/>
  <c r="S131" i="1"/>
  <c r="J137" i="1"/>
  <c r="J136" i="1" s="1"/>
  <c r="Q156" i="1"/>
  <c r="Q155" i="1" s="1"/>
  <c r="Q154" i="1" s="1"/>
  <c r="Q153" i="1" s="1"/>
  <c r="I180" i="1"/>
  <c r="I174" i="1" s="1"/>
  <c r="U180" i="1"/>
  <c r="U174" i="1" s="1"/>
  <c r="U161" i="1" s="1"/>
  <c r="P190" i="1"/>
  <c r="I212" i="1"/>
  <c r="I209" i="1" s="1"/>
  <c r="U212" i="1"/>
  <c r="O215" i="1"/>
  <c r="O209" i="1" s="1"/>
  <c r="P240" i="1"/>
  <c r="P239" i="1" s="1"/>
  <c r="P238" i="1" s="1"/>
  <c r="P237" i="1" s="1"/>
  <c r="S258" i="1"/>
  <c r="S255" i="1" s="1"/>
  <c r="S254" i="1" s="1"/>
  <c r="S253" i="1" s="1"/>
  <c r="S252" i="1" s="1"/>
  <c r="M258" i="1"/>
  <c r="M255" i="1" s="1"/>
  <c r="M254" i="1" s="1"/>
  <c r="M253" i="1" s="1"/>
  <c r="M252" i="1" s="1"/>
  <c r="S294" i="1"/>
  <c r="L303" i="1"/>
  <c r="L302" i="1" s="1"/>
  <c r="L301" i="1" s="1"/>
  <c r="L300" i="1" s="1"/>
  <c r="G412" i="1"/>
  <c r="V412" i="1"/>
  <c r="R423" i="1"/>
  <c r="G423" i="1"/>
  <c r="R432" i="1"/>
  <c r="R431" i="1" s="1"/>
  <c r="R430" i="1" s="1"/>
  <c r="F156" i="1"/>
  <c r="F155" i="1" s="1"/>
  <c r="F154" i="1" s="1"/>
  <c r="F153" i="1" s="1"/>
  <c r="R156" i="1"/>
  <c r="R155" i="1" s="1"/>
  <c r="R154" i="1" s="1"/>
  <c r="R153" i="1" s="1"/>
  <c r="J175" i="1"/>
  <c r="J174" i="1" s="1"/>
  <c r="V175" i="1"/>
  <c r="V174" i="1" s="1"/>
  <c r="V161" i="1" s="1"/>
  <c r="P175" i="1"/>
  <c r="P174" i="1" s="1"/>
  <c r="Q240" i="1"/>
  <c r="Q239" i="1" s="1"/>
  <c r="Q238" i="1" s="1"/>
  <c r="Q237" i="1" s="1"/>
  <c r="K240" i="1"/>
  <c r="K239" i="1" s="1"/>
  <c r="K238" i="1" s="1"/>
  <c r="K237" i="1" s="1"/>
  <c r="L347" i="1"/>
  <c r="L346" i="1" s="1"/>
  <c r="Q392" i="1"/>
  <c r="Q389" i="1" s="1"/>
  <c r="K412" i="1"/>
  <c r="P124" i="1"/>
  <c r="P123" i="1" s="1"/>
  <c r="P122" i="1" s="1"/>
  <c r="I128" i="1"/>
  <c r="I124" i="1" s="1"/>
  <c r="U128" i="1"/>
  <c r="U124" i="1" s="1"/>
  <c r="I131" i="1"/>
  <c r="U131" i="1"/>
  <c r="G156" i="1"/>
  <c r="G155" i="1" s="1"/>
  <c r="G154" i="1" s="1"/>
  <c r="G153" i="1" s="1"/>
  <c r="S156" i="1"/>
  <c r="S155" i="1" s="1"/>
  <c r="S154" i="1" s="1"/>
  <c r="S153" i="1" s="1"/>
  <c r="M156" i="1"/>
  <c r="M155" i="1" s="1"/>
  <c r="M154" i="1" s="1"/>
  <c r="M153" i="1" s="1"/>
  <c r="K175" i="1"/>
  <c r="K174" i="1" s="1"/>
  <c r="W175" i="1"/>
  <c r="W174" i="1" s="1"/>
  <c r="W161" i="1" s="1"/>
  <c r="Q175" i="1"/>
  <c r="Q174" i="1" s="1"/>
  <c r="F190" i="1"/>
  <c r="U209" i="1"/>
  <c r="P227" i="1"/>
  <c r="M294" i="1"/>
  <c r="I294" i="1"/>
  <c r="U294" i="1"/>
  <c r="P359" i="1"/>
  <c r="P358" i="1" s="1"/>
  <c r="P357" i="1" s="1"/>
  <c r="P356" i="1" s="1"/>
  <c r="R371" i="1"/>
  <c r="F399" i="1"/>
  <c r="M453" i="1"/>
  <c r="L174" i="1"/>
  <c r="W227" i="1"/>
  <c r="M227" i="1"/>
  <c r="F245" i="1"/>
  <c r="F244" i="1" s="1"/>
  <c r="F243" i="1" s="1"/>
  <c r="N278" i="1"/>
  <c r="N273" i="1" s="1"/>
  <c r="R359" i="1"/>
  <c r="R358" i="1" s="1"/>
  <c r="R357" i="1" s="1"/>
  <c r="R356" i="1" s="1"/>
  <c r="J384" i="1"/>
  <c r="G399" i="1"/>
  <c r="R437" i="1"/>
  <c r="R436" i="1" s="1"/>
  <c r="N137" i="1"/>
  <c r="N136" i="1" s="1"/>
  <c r="H168" i="1"/>
  <c r="T168" i="1"/>
  <c r="M174" i="1"/>
  <c r="N255" i="1"/>
  <c r="N254" i="1" s="1"/>
  <c r="N253" i="1" s="1"/>
  <c r="N252" i="1" s="1"/>
  <c r="P273" i="1"/>
  <c r="O278" i="1"/>
  <c r="O273" i="1" s="1"/>
  <c r="J286" i="1"/>
  <c r="V286" i="1"/>
  <c r="V285" i="1" s="1"/>
  <c r="P303" i="1"/>
  <c r="P302" i="1" s="1"/>
  <c r="P301" i="1" s="1"/>
  <c r="N315" i="1"/>
  <c r="Q322" i="1"/>
  <c r="T359" i="1"/>
  <c r="T358" i="1" s="1"/>
  <c r="T357" i="1" s="1"/>
  <c r="T356" i="1" s="1"/>
  <c r="K384" i="1"/>
  <c r="M412" i="1"/>
  <c r="S448" i="1"/>
  <c r="K453" i="1"/>
  <c r="K447" i="1" s="1"/>
  <c r="W453" i="1"/>
  <c r="K341" i="1"/>
  <c r="K322" i="1" s="1"/>
  <c r="T347" i="1"/>
  <c r="T346" i="1" s="1"/>
  <c r="N359" i="1"/>
  <c r="N358" i="1" s="1"/>
  <c r="N357" i="1" s="1"/>
  <c r="N356" i="1" s="1"/>
  <c r="I359" i="1"/>
  <c r="I358" i="1" s="1"/>
  <c r="I357" i="1" s="1"/>
  <c r="I356" i="1" s="1"/>
  <c r="U359" i="1"/>
  <c r="U358" i="1" s="1"/>
  <c r="U357" i="1" s="1"/>
  <c r="U356" i="1" s="1"/>
  <c r="I368" i="1"/>
  <c r="I367" i="1" s="1"/>
  <c r="U368" i="1"/>
  <c r="U367" i="1" s="1"/>
  <c r="O368" i="1"/>
  <c r="O367" i="1" s="1"/>
  <c r="P384" i="1"/>
  <c r="I459" i="1"/>
  <c r="I458" i="1" s="1"/>
  <c r="O501" i="1"/>
  <c r="U556" i="1"/>
  <c r="U555" i="1" s="1"/>
  <c r="Q384" i="1"/>
  <c r="L488" i="1"/>
  <c r="L487" i="1" s="1"/>
  <c r="N513" i="1"/>
  <c r="O303" i="1"/>
  <c r="O302" i="1" s="1"/>
  <c r="O301" i="1" s="1"/>
  <c r="O300" i="1" s="1"/>
  <c r="M315" i="1"/>
  <c r="G341" i="1"/>
  <c r="G322" i="1" s="1"/>
  <c r="S341" i="1"/>
  <c r="S322" i="1" s="1"/>
  <c r="J347" i="1"/>
  <c r="J346" i="1" s="1"/>
  <c r="V347" i="1"/>
  <c r="V346" i="1" s="1"/>
  <c r="K368" i="1"/>
  <c r="K367" i="1" s="1"/>
  <c r="W368" i="1"/>
  <c r="W367" i="1" s="1"/>
  <c r="Q368" i="1"/>
  <c r="Q367" i="1" s="1"/>
  <c r="N392" i="1"/>
  <c r="N389" i="1" s="1"/>
  <c r="H392" i="1"/>
  <c r="H389" i="1" s="1"/>
  <c r="U403" i="1"/>
  <c r="U399" i="1" s="1"/>
  <c r="G482" i="1"/>
  <c r="G481" i="1" s="1"/>
  <c r="G480" i="1" s="1"/>
  <c r="S482" i="1"/>
  <c r="S481" i="1" s="1"/>
  <c r="S480" i="1" s="1"/>
  <c r="T607" i="1"/>
  <c r="N384" i="1"/>
  <c r="I384" i="1"/>
  <c r="V399" i="1"/>
  <c r="N423" i="1"/>
  <c r="R459" i="1"/>
  <c r="R458" i="1" s="1"/>
  <c r="J488" i="1"/>
  <c r="J487" i="1" s="1"/>
  <c r="P513" i="1"/>
  <c r="U540" i="1"/>
  <c r="M303" i="1"/>
  <c r="M302" i="1" s="1"/>
  <c r="M301" i="1" s="1"/>
  <c r="M300" i="1" s="1"/>
  <c r="K315" i="1"/>
  <c r="O315" i="1"/>
  <c r="I341" i="1"/>
  <c r="I322" i="1" s="1"/>
  <c r="U341" i="1"/>
  <c r="U322" i="1" s="1"/>
  <c r="O384" i="1"/>
  <c r="T384" i="1"/>
  <c r="W403" i="1"/>
  <c r="W399" i="1" s="1"/>
  <c r="S432" i="1"/>
  <c r="S431" i="1" s="1"/>
  <c r="S430" i="1" s="1"/>
  <c r="Q448" i="1"/>
  <c r="H459" i="1"/>
  <c r="H458" i="1" s="1"/>
  <c r="J513" i="1"/>
  <c r="K531" i="1"/>
  <c r="J341" i="1"/>
  <c r="J322" i="1" s="1"/>
  <c r="V341" i="1"/>
  <c r="V322" i="1" s="1"/>
  <c r="N371" i="1"/>
  <c r="L412" i="1"/>
  <c r="L411" i="1" s="1"/>
  <c r="L410" i="1" s="1"/>
  <c r="L409" i="1" s="1"/>
  <c r="H432" i="1"/>
  <c r="H431" i="1" s="1"/>
  <c r="H430" i="1" s="1"/>
  <c r="T432" i="1"/>
  <c r="T431" i="1" s="1"/>
  <c r="T430" i="1" s="1"/>
  <c r="N432" i="1"/>
  <c r="N431" i="1" s="1"/>
  <c r="N430" i="1" s="1"/>
  <c r="F448" i="1"/>
  <c r="F447" i="1" s="1"/>
  <c r="R448" i="1"/>
  <c r="Q347" i="1"/>
  <c r="Q346" i="1" s="1"/>
  <c r="O347" i="1"/>
  <c r="O346" i="1" s="1"/>
  <c r="M399" i="1"/>
  <c r="V488" i="1"/>
  <c r="V487" i="1" s="1"/>
  <c r="O487" i="1"/>
  <c r="M531" i="1"/>
  <c r="L341" i="1"/>
  <c r="L322" i="1" s="1"/>
  <c r="V389" i="1"/>
  <c r="S399" i="1"/>
  <c r="I423" i="1"/>
  <c r="U423" i="1"/>
  <c r="J432" i="1"/>
  <c r="J431" i="1" s="1"/>
  <c r="J430" i="1" s="1"/>
  <c r="V432" i="1"/>
  <c r="V431" i="1" s="1"/>
  <c r="V430" i="1" s="1"/>
  <c r="P432" i="1"/>
  <c r="P431" i="1" s="1"/>
  <c r="P430" i="1" s="1"/>
  <c r="I501" i="1"/>
  <c r="J501" i="1"/>
  <c r="J359" i="1"/>
  <c r="J358" i="1" s="1"/>
  <c r="J357" i="1" s="1"/>
  <c r="J356" i="1" s="1"/>
  <c r="V359" i="1"/>
  <c r="V358" i="1" s="1"/>
  <c r="V357" i="1" s="1"/>
  <c r="V356" i="1" s="1"/>
  <c r="I412" i="1"/>
  <c r="I411" i="1" s="1"/>
  <c r="I410" i="1" s="1"/>
  <c r="J423" i="1"/>
  <c r="V423" i="1"/>
  <c r="L441" i="1"/>
  <c r="L437" i="1" s="1"/>
  <c r="L436" i="1" s="1"/>
  <c r="I448" i="1"/>
  <c r="P448" i="1"/>
  <c r="T453" i="1"/>
  <c r="W459" i="1"/>
  <c r="W458" i="1" s="1"/>
  <c r="W531" i="1"/>
  <c r="O531" i="1"/>
  <c r="T717" i="1"/>
  <c r="M595" i="1"/>
  <c r="F556" i="1"/>
  <c r="F555" i="1" s="1"/>
  <c r="L556" i="1"/>
  <c r="L555" i="1" s="1"/>
  <c r="Q573" i="1"/>
  <c r="P583" i="1"/>
  <c r="O634" i="1"/>
  <c r="O627" i="1" s="1"/>
  <c r="O626" i="1" s="1"/>
  <c r="O625" i="1" s="1"/>
  <c r="O624" i="1" s="1"/>
  <c r="N799" i="1"/>
  <c r="H501" i="1"/>
  <c r="R573" i="1"/>
  <c r="Q583" i="1"/>
  <c r="F531" i="1"/>
  <c r="N540" i="1"/>
  <c r="H687" i="1"/>
  <c r="V815" i="1"/>
  <c r="J1136" i="1"/>
  <c r="H423" i="1"/>
  <c r="G459" i="1"/>
  <c r="G458" i="1" s="1"/>
  <c r="S459" i="1"/>
  <c r="S458" i="1" s="1"/>
  <c r="F528" i="1"/>
  <c r="F513" i="1" s="1"/>
  <c r="L528" i="1"/>
  <c r="L513" i="1" s="1"/>
  <c r="J531" i="1"/>
  <c r="G531" i="1"/>
  <c r="I540" i="1"/>
  <c r="I556" i="1"/>
  <c r="I555" i="1" s="1"/>
  <c r="H573" i="1"/>
  <c r="T573" i="1"/>
  <c r="G573" i="1"/>
  <c r="P740" i="1"/>
  <c r="P739" i="1" s="1"/>
  <c r="R806" i="1"/>
  <c r="G528" i="1"/>
  <c r="S528" i="1"/>
  <c r="N482" i="1"/>
  <c r="N481" i="1" s="1"/>
  <c r="N480" i="1" s="1"/>
  <c r="H528" i="1"/>
  <c r="H513" i="1" s="1"/>
  <c r="T528" i="1"/>
  <c r="T513" i="1" s="1"/>
  <c r="Q531" i="1"/>
  <c r="I583" i="1"/>
  <c r="U583" i="1"/>
  <c r="K618" i="1"/>
  <c r="K614" i="1" s="1"/>
  <c r="J583" i="1"/>
  <c r="V583" i="1"/>
  <c r="U595" i="1"/>
  <c r="U590" i="1" s="1"/>
  <c r="U606" i="1"/>
  <c r="U605" i="1" s="1"/>
  <c r="U604" i="1" s="1"/>
  <c r="J634" i="1"/>
  <c r="G806" i="1"/>
  <c r="Q895" i="1"/>
  <c r="Q894" i="1" s="1"/>
  <c r="P606" i="1"/>
  <c r="P605" i="1" s="1"/>
  <c r="P604" i="1" s="1"/>
  <c r="S773" i="1"/>
  <c r="H806" i="1"/>
  <c r="F508" i="1"/>
  <c r="F501" i="1" s="1"/>
  <c r="R508" i="1"/>
  <c r="R501" i="1" s="1"/>
  <c r="Q524" i="1"/>
  <c r="Q513" i="1" s="1"/>
  <c r="O687" i="1"/>
  <c r="K592" i="1"/>
  <c r="K591" i="1" s="1"/>
  <c r="W592" i="1"/>
  <c r="W591" i="1" s="1"/>
  <c r="N600" i="1"/>
  <c r="N595" i="1" s="1"/>
  <c r="N590" i="1" s="1"/>
  <c r="K609" i="1"/>
  <c r="K606" i="1" s="1"/>
  <c r="K605" i="1" s="1"/>
  <c r="K604" i="1" s="1"/>
  <c r="W609" i="1"/>
  <c r="W606" i="1" s="1"/>
  <c r="W605" i="1" s="1"/>
  <c r="W604" i="1" s="1"/>
  <c r="I740" i="1"/>
  <c r="I739" i="1" s="1"/>
  <c r="M806" i="1"/>
  <c r="N834" i="1"/>
  <c r="T866" i="1"/>
  <c r="R884" i="1"/>
  <c r="H945" i="1"/>
  <c r="P975" i="1"/>
  <c r="J996" i="1"/>
  <c r="J995" i="1" s="1"/>
  <c r="R1020" i="1"/>
  <c r="R592" i="1"/>
  <c r="R591" i="1" s="1"/>
  <c r="L595" i="1"/>
  <c r="L590" i="1" s="1"/>
  <c r="I799" i="1"/>
  <c r="U799" i="1"/>
  <c r="W815" i="1"/>
  <c r="N975" i="1"/>
  <c r="H1172" i="1"/>
  <c r="H1171" i="1" s="1"/>
  <c r="H1170" i="1" s="1"/>
  <c r="H1169" i="1" s="1"/>
  <c r="H1173" i="1"/>
  <c r="T1174" i="1"/>
  <c r="M592" i="1"/>
  <c r="M591" i="1" s="1"/>
  <c r="O595" i="1"/>
  <c r="G609" i="1"/>
  <c r="G606" i="1" s="1"/>
  <c r="G605" i="1" s="1"/>
  <c r="G604" i="1" s="1"/>
  <c r="Q640" i="1"/>
  <c r="Q639" i="1" s="1"/>
  <c r="F815" i="1"/>
  <c r="R815" i="1"/>
  <c r="G1157" i="1"/>
  <c r="G1156" i="1" s="1"/>
  <c r="V740" i="1"/>
  <c r="V739" i="1" s="1"/>
  <c r="V796" i="1"/>
  <c r="V773" i="1" s="1"/>
  <c r="P806" i="1"/>
  <c r="O889" i="1"/>
  <c r="Q1136" i="1"/>
  <c r="O592" i="1"/>
  <c r="O591" i="1" s="1"/>
  <c r="O609" i="1"/>
  <c r="O606" i="1" s="1"/>
  <c r="O605" i="1" s="1"/>
  <c r="O604" i="1" s="1"/>
  <c r="G640" i="1"/>
  <c r="G639" i="1" s="1"/>
  <c r="S640" i="1"/>
  <c r="S639" i="1" s="1"/>
  <c r="M640" i="1"/>
  <c r="M639" i="1" s="1"/>
  <c r="M627" i="1" s="1"/>
  <c r="M626" i="1" s="1"/>
  <c r="M625" i="1" s="1"/>
  <c r="M624" i="1" s="1"/>
  <c r="O740" i="1"/>
  <c r="O739" i="1" s="1"/>
  <c r="G740" i="1"/>
  <c r="G739" i="1" s="1"/>
  <c r="I796" i="1"/>
  <c r="I773" i="1" s="1"/>
  <c r="R796" i="1"/>
  <c r="R773" i="1" s="1"/>
  <c r="M799" i="1"/>
  <c r="U834" i="1"/>
  <c r="M934" i="1"/>
  <c r="G1099" i="1"/>
  <c r="G1098" i="1" s="1"/>
  <c r="G1097" i="1" s="1"/>
  <c r="W1173" i="1"/>
  <c r="W1172" i="1"/>
  <c r="W1171" i="1" s="1"/>
  <c r="W1170" i="1" s="1"/>
  <c r="W1169" i="1" s="1"/>
  <c r="P592" i="1"/>
  <c r="P591" i="1" s="1"/>
  <c r="P590" i="1" s="1"/>
  <c r="S600" i="1"/>
  <c r="S595" i="1" s="1"/>
  <c r="S590" i="1" s="1"/>
  <c r="H640" i="1"/>
  <c r="H639" i="1" s="1"/>
  <c r="T640" i="1"/>
  <c r="T639" i="1" s="1"/>
  <c r="T627" i="1" s="1"/>
  <c r="T626" i="1" s="1"/>
  <c r="T625" i="1" s="1"/>
  <c r="T624" i="1" s="1"/>
  <c r="M687" i="1"/>
  <c r="O717" i="1"/>
  <c r="I815" i="1"/>
  <c r="W895" i="1"/>
  <c r="W894" i="1" s="1"/>
  <c r="K1173" i="1"/>
  <c r="K1172" i="1"/>
  <c r="K1171" i="1" s="1"/>
  <c r="K1170" i="1" s="1"/>
  <c r="K1169" i="1" s="1"/>
  <c r="Q634" i="1"/>
  <c r="V652" i="1"/>
  <c r="V651" i="1" s="1"/>
  <c r="V650" i="1" s="1"/>
  <c r="V649" i="1" s="1"/>
  <c r="L796" i="1"/>
  <c r="L773" i="1" s="1"/>
  <c r="L772" i="1" s="1"/>
  <c r="L771" i="1" s="1"/>
  <c r="J815" i="1"/>
  <c r="Q866" i="1"/>
  <c r="L621" i="1"/>
  <c r="L618" i="1" s="1"/>
  <c r="L614" i="1" s="1"/>
  <c r="J806" i="1"/>
  <c r="K815" i="1"/>
  <c r="M914" i="1"/>
  <c r="K1019" i="1"/>
  <c r="K1014" i="1" s="1"/>
  <c r="K1013" i="1" s="1"/>
  <c r="H1069" i="1"/>
  <c r="H1068" i="1" s="1"/>
  <c r="H1067" i="1" s="1"/>
  <c r="T1069" i="1"/>
  <c r="T1068" i="1" s="1"/>
  <c r="T1067" i="1" s="1"/>
  <c r="P1093" i="1"/>
  <c r="P1092" i="1" s="1"/>
  <c r="P1091" i="1" s="1"/>
  <c r="F717" i="1"/>
  <c r="R717" i="1"/>
  <c r="L815" i="1"/>
  <c r="L805" i="1" s="1"/>
  <c r="L804" i="1" s="1"/>
  <c r="T842" i="1"/>
  <c r="I875" i="1"/>
  <c r="P914" i="1"/>
  <c r="K600" i="1"/>
  <c r="W600" i="1"/>
  <c r="W595" i="1" s="1"/>
  <c r="Q600" i="1"/>
  <c r="Q595" i="1" s="1"/>
  <c r="Q590" i="1" s="1"/>
  <c r="T609" i="1"/>
  <c r="T606" i="1" s="1"/>
  <c r="T605" i="1" s="1"/>
  <c r="T604" i="1" s="1"/>
  <c r="H621" i="1"/>
  <c r="H618" i="1" s="1"/>
  <c r="H614" i="1" s="1"/>
  <c r="T621" i="1"/>
  <c r="T618" i="1" s="1"/>
  <c r="T614" i="1" s="1"/>
  <c r="L640" i="1"/>
  <c r="L639" i="1" s="1"/>
  <c r="F640" i="1"/>
  <c r="F639" i="1" s="1"/>
  <c r="L652" i="1"/>
  <c r="L651" i="1" s="1"/>
  <c r="L650" i="1" s="1"/>
  <c r="L649" i="1" s="1"/>
  <c r="O652" i="1"/>
  <c r="O651" i="1" s="1"/>
  <c r="O650" i="1" s="1"/>
  <c r="O649" i="1" s="1"/>
  <c r="Q717" i="1"/>
  <c r="N901" i="1"/>
  <c r="N900" i="1" s="1"/>
  <c r="U1075" i="1"/>
  <c r="U1074" i="1" s="1"/>
  <c r="P1082" i="1"/>
  <c r="J1126" i="1"/>
  <c r="J1160" i="1"/>
  <c r="J1159" i="1" s="1"/>
  <c r="J1158" i="1" s="1"/>
  <c r="J1157" i="1" s="1"/>
  <c r="J1156" i="1" s="1"/>
  <c r="P1172" i="1"/>
  <c r="P1171" i="1" s="1"/>
  <c r="P1170" i="1" s="1"/>
  <c r="P1169" i="1" s="1"/>
  <c r="P1173" i="1"/>
  <c r="Q842" i="1"/>
  <c r="K848" i="1"/>
  <c r="K842" i="1" s="1"/>
  <c r="U866" i="1"/>
  <c r="V866" i="1"/>
  <c r="J875" i="1"/>
  <c r="F915" i="1"/>
  <c r="F914" i="1" s="1"/>
  <c r="V927" i="1"/>
  <c r="V926" i="1" s="1"/>
  <c r="V925" i="1" s="1"/>
  <c r="S958" i="1"/>
  <c r="R975" i="1"/>
  <c r="J1020" i="1"/>
  <c r="F1058" i="1"/>
  <c r="F1057" i="1" s="1"/>
  <c r="F1052" i="1" s="1"/>
  <c r="N1058" i="1"/>
  <c r="N1057" i="1" s="1"/>
  <c r="N1052" i="1" s="1"/>
  <c r="N1046" i="1" s="1"/>
  <c r="J1082" i="1"/>
  <c r="H1116" i="1"/>
  <c r="H889" i="1"/>
  <c r="F901" i="1"/>
  <c r="F900" i="1" s="1"/>
  <c r="L996" i="1"/>
  <c r="L995" i="1" s="1"/>
  <c r="S1058" i="1"/>
  <c r="S1057" i="1" s="1"/>
  <c r="S1052" i="1" s="1"/>
  <c r="I1058" i="1"/>
  <c r="I1057" i="1" s="1"/>
  <c r="I1052" i="1" s="1"/>
  <c r="I1046" i="1" s="1"/>
  <c r="K1069" i="1"/>
  <c r="K1068" i="1" s="1"/>
  <c r="K1067" i="1" s="1"/>
  <c r="W1069" i="1"/>
  <c r="W1068" i="1" s="1"/>
  <c r="W1067" i="1" s="1"/>
  <c r="P1076" i="1"/>
  <c r="P1075" i="1" s="1"/>
  <c r="P1074" i="1" s="1"/>
  <c r="W1082" i="1"/>
  <c r="W1081" i="1" s="1"/>
  <c r="G1082" i="1"/>
  <c r="G1081" i="1" s="1"/>
  <c r="F1099" i="1"/>
  <c r="F1098" i="1" s="1"/>
  <c r="F1097" i="1" s="1"/>
  <c r="H1111" i="1"/>
  <c r="H1110" i="1" s="1"/>
  <c r="H1109" i="1" s="1"/>
  <c r="H1108" i="1" s="1"/>
  <c r="G842" i="1"/>
  <c r="M848" i="1"/>
  <c r="M842" i="1" s="1"/>
  <c r="J884" i="1"/>
  <c r="H895" i="1"/>
  <c r="H894" i="1" s="1"/>
  <c r="G901" i="1"/>
  <c r="G900" i="1" s="1"/>
  <c r="H934" i="1"/>
  <c r="S945" i="1"/>
  <c r="P958" i="1"/>
  <c r="T996" i="1"/>
  <c r="T995" i="1" s="1"/>
  <c r="M996" i="1"/>
  <c r="M995" i="1" s="1"/>
  <c r="L1069" i="1"/>
  <c r="L1068" i="1" s="1"/>
  <c r="L1067" i="1" s="1"/>
  <c r="F1069" i="1"/>
  <c r="F1068" i="1" s="1"/>
  <c r="F1067" i="1" s="1"/>
  <c r="R1069" i="1"/>
  <c r="R1068" i="1" s="1"/>
  <c r="R1067" i="1" s="1"/>
  <c r="Q1076" i="1"/>
  <c r="Q1075" i="1" s="1"/>
  <c r="Q1074" i="1" s="1"/>
  <c r="F1082" i="1"/>
  <c r="F1081" i="1" s="1"/>
  <c r="H1082" i="1"/>
  <c r="P1116" i="1"/>
  <c r="H1119" i="1"/>
  <c r="T1119" i="1"/>
  <c r="N843" i="1"/>
  <c r="N848" i="1"/>
  <c r="L866" i="1"/>
  <c r="I895" i="1"/>
  <c r="I894" i="1" s="1"/>
  <c r="S1069" i="1"/>
  <c r="S1068" i="1" s="1"/>
  <c r="S1067" i="1" s="1"/>
  <c r="L1076" i="1"/>
  <c r="L1075" i="1" s="1"/>
  <c r="L1074" i="1" s="1"/>
  <c r="P1111" i="1"/>
  <c r="P1110" i="1" s="1"/>
  <c r="P1109" i="1" s="1"/>
  <c r="P1108" i="1" s="1"/>
  <c r="I843" i="1"/>
  <c r="I842" i="1" s="1"/>
  <c r="U843" i="1"/>
  <c r="U842" i="1" s="1"/>
  <c r="O843" i="1"/>
  <c r="O842" i="1" s="1"/>
  <c r="O945" i="1"/>
  <c r="N1020" i="1"/>
  <c r="N1019" i="1" s="1"/>
  <c r="N1014" i="1" s="1"/>
  <c r="N1013" i="1" s="1"/>
  <c r="R1025" i="1"/>
  <c r="G1076" i="1"/>
  <c r="G1075" i="1" s="1"/>
  <c r="G1074" i="1" s="1"/>
  <c r="S1076" i="1"/>
  <c r="S1075" i="1" s="1"/>
  <c r="S1074" i="1" s="1"/>
  <c r="S1088" i="1"/>
  <c r="S1087" i="1" s="1"/>
  <c r="V1093" i="1"/>
  <c r="V1092" i="1" s="1"/>
  <c r="V1091" i="1" s="1"/>
  <c r="W1099" i="1"/>
  <c r="W1098" i="1" s="1"/>
  <c r="W1097" i="1" s="1"/>
  <c r="U1099" i="1"/>
  <c r="U1098" i="1" s="1"/>
  <c r="U1097" i="1" s="1"/>
  <c r="M1099" i="1"/>
  <c r="M1098" i="1" s="1"/>
  <c r="M1097" i="1" s="1"/>
  <c r="K1111" i="1"/>
  <c r="K1110" i="1" s="1"/>
  <c r="K1109" i="1" s="1"/>
  <c r="K1108" i="1" s="1"/>
  <c r="T1160" i="1"/>
  <c r="T1159" i="1" s="1"/>
  <c r="T1158" i="1" s="1"/>
  <c r="T1157" i="1" s="1"/>
  <c r="T1156" i="1" s="1"/>
  <c r="P1160" i="1"/>
  <c r="P1159" i="1" s="1"/>
  <c r="P1158" i="1" s="1"/>
  <c r="P1157" i="1" s="1"/>
  <c r="P1156" i="1" s="1"/>
  <c r="V843" i="1"/>
  <c r="V842" i="1" s="1"/>
  <c r="P843" i="1"/>
  <c r="P842" i="1" s="1"/>
  <c r="N866" i="1"/>
  <c r="M884" i="1"/>
  <c r="V914" i="1"/>
  <c r="H914" i="1"/>
  <c r="W996" i="1"/>
  <c r="W995" i="1" s="1"/>
  <c r="H1025" i="1"/>
  <c r="H1076" i="1"/>
  <c r="H1075" i="1" s="1"/>
  <c r="H1074" i="1" s="1"/>
  <c r="T1076" i="1"/>
  <c r="T1075" i="1" s="1"/>
  <c r="T1074" i="1" s="1"/>
  <c r="S1082" i="1"/>
  <c r="H1088" i="1"/>
  <c r="H1087" i="1" s="1"/>
  <c r="H1081" i="1" s="1"/>
  <c r="T1088" i="1"/>
  <c r="T1087" i="1" s="1"/>
  <c r="N1088" i="1"/>
  <c r="N1087" i="1" s="1"/>
  <c r="N1081" i="1" s="1"/>
  <c r="K1119" i="1"/>
  <c r="K1115" i="1" s="1"/>
  <c r="K1114" i="1" s="1"/>
  <c r="W1119" i="1"/>
  <c r="N1126" i="1"/>
  <c r="M1133" i="1"/>
  <c r="M1126" i="1" s="1"/>
  <c r="G1133" i="1"/>
  <c r="S1133" i="1"/>
  <c r="S1126" i="1" s="1"/>
  <c r="K1136" i="1"/>
  <c r="J839" i="1"/>
  <c r="J834" i="1" s="1"/>
  <c r="R866" i="1"/>
  <c r="I866" i="1"/>
  <c r="P875" i="1"/>
  <c r="N884" i="1"/>
  <c r="P895" i="1"/>
  <c r="P894" i="1" s="1"/>
  <c r="M901" i="1"/>
  <c r="M900" i="1" s="1"/>
  <c r="L915" i="1"/>
  <c r="L914" i="1" s="1"/>
  <c r="W927" i="1"/>
  <c r="W926" i="1" s="1"/>
  <c r="W925" i="1" s="1"/>
  <c r="G996" i="1"/>
  <c r="G995" i="1" s="1"/>
  <c r="S996" i="1"/>
  <c r="S995" i="1" s="1"/>
  <c r="O1058" i="1"/>
  <c r="O1057" i="1" s="1"/>
  <c r="O1052" i="1" s="1"/>
  <c r="O1046" i="1" s="1"/>
  <c r="L1058" i="1"/>
  <c r="L1057" i="1" s="1"/>
  <c r="L1052" i="1" s="1"/>
  <c r="O1088" i="1"/>
  <c r="O1087" i="1" s="1"/>
  <c r="L1136" i="1"/>
  <c r="V1173" i="1"/>
  <c r="L843" i="1"/>
  <c r="L842" i="1" s="1"/>
  <c r="W875" i="1"/>
  <c r="Q875" i="1"/>
  <c r="N889" i="1"/>
  <c r="N895" i="1"/>
  <c r="N894" i="1" s="1"/>
  <c r="R934" i="1"/>
  <c r="F945" i="1"/>
  <c r="J975" i="1"/>
  <c r="V975" i="1"/>
  <c r="K1058" i="1"/>
  <c r="K1057" i="1" s="1"/>
  <c r="K1052" i="1" s="1"/>
  <c r="M1081" i="1"/>
  <c r="H1099" i="1"/>
  <c r="H1098" i="1" s="1"/>
  <c r="H1097" i="1" s="1"/>
  <c r="F875" i="1"/>
  <c r="R875" i="1"/>
  <c r="V945" i="1"/>
  <c r="H995" i="1"/>
  <c r="V1020" i="1"/>
  <c r="T1082" i="1"/>
  <c r="Q1126" i="1"/>
  <c r="S834" i="1"/>
  <c r="G875" i="1"/>
  <c r="U915" i="1"/>
  <c r="U914" i="1" s="1"/>
  <c r="J915" i="1"/>
  <c r="K945" i="1"/>
  <c r="K933" i="1" s="1"/>
  <c r="W945" i="1"/>
  <c r="F1025" i="1"/>
  <c r="I1093" i="1"/>
  <c r="I1092" i="1" s="1"/>
  <c r="I1091" i="1" s="1"/>
  <c r="O1136" i="1"/>
  <c r="I1160" i="1"/>
  <c r="I1159" i="1" s="1"/>
  <c r="I1158" i="1" s="1"/>
  <c r="I1157" i="1" s="1"/>
  <c r="I1156" i="1" s="1"/>
  <c r="U1160" i="1"/>
  <c r="U1159" i="1" s="1"/>
  <c r="U1158" i="1" s="1"/>
  <c r="U1157" i="1" s="1"/>
  <c r="U1156" i="1" s="1"/>
  <c r="J77" i="1"/>
  <c r="J68" i="1" s="1"/>
  <c r="J63" i="1" s="1"/>
  <c r="W77" i="1"/>
  <c r="V77" i="1"/>
  <c r="T35" i="1"/>
  <c r="U35" i="1"/>
  <c r="S273" i="1"/>
  <c r="S190" i="1"/>
  <c r="S23" i="1"/>
  <c r="S22" i="1" s="1"/>
  <c r="V35" i="1"/>
  <c r="L97" i="1"/>
  <c r="L96" i="1" s="1"/>
  <c r="L95" i="1" s="1"/>
  <c r="P209" i="1"/>
  <c r="F23" i="1"/>
  <c r="F22" i="1" s="1"/>
  <c r="F35" i="1"/>
  <c r="R35" i="1"/>
  <c r="I35" i="1"/>
  <c r="K773" i="1"/>
  <c r="K772" i="1" s="1"/>
  <c r="K771" i="1" s="1"/>
  <c r="G773" i="1"/>
  <c r="N174" i="1"/>
  <c r="O190" i="1"/>
  <c r="K209" i="1"/>
  <c r="V245" i="1"/>
  <c r="V244" i="1" s="1"/>
  <c r="V243" i="1" s="1"/>
  <c r="W273" i="1"/>
  <c r="P341" i="1"/>
  <c r="P322" i="1" s="1"/>
  <c r="N453" i="1"/>
  <c r="L453" i="1"/>
  <c r="L447" i="1" s="1"/>
  <c r="H209" i="1"/>
  <c r="L137" i="1"/>
  <c r="L136" i="1" s="1"/>
  <c r="G58" i="1"/>
  <c r="G51" i="1" s="1"/>
  <c r="G50" i="1" s="1"/>
  <c r="S58" i="1"/>
  <c r="S51" i="1" s="1"/>
  <c r="S50" i="1" s="1"/>
  <c r="G190" i="1"/>
  <c r="Q227" i="1"/>
  <c r="M278" i="1"/>
  <c r="M273" i="1" s="1"/>
  <c r="W315" i="1"/>
  <c r="N341" i="1"/>
  <c r="N322" i="1" s="1"/>
  <c r="J209" i="1"/>
  <c r="R24" i="1"/>
  <c r="R23" i="1" s="1"/>
  <c r="R22" i="1" s="1"/>
  <c r="N45" i="1"/>
  <c r="N44" i="1" s="1"/>
  <c r="H58" i="1"/>
  <c r="H51" i="1" s="1"/>
  <c r="H50" i="1" s="1"/>
  <c r="T58" i="1"/>
  <c r="T51" i="1" s="1"/>
  <c r="T50" i="1" s="1"/>
  <c r="I168" i="1"/>
  <c r="M341" i="1"/>
  <c r="M322" i="1" s="1"/>
  <c r="M314" i="1" s="1"/>
  <c r="M313" i="1" s="1"/>
  <c r="M312" i="1" s="1"/>
  <c r="S16" i="1"/>
  <c r="S15" i="1" s="1"/>
  <c r="S14" i="1" s="1"/>
  <c r="S13" i="1" s="1"/>
  <c r="G24" i="1"/>
  <c r="G23" i="1" s="1"/>
  <c r="G22" i="1" s="1"/>
  <c r="O45" i="1"/>
  <c r="O44" i="1" s="1"/>
  <c r="I58" i="1"/>
  <c r="I51" i="1" s="1"/>
  <c r="I50" i="1" s="1"/>
  <c r="U58" i="1"/>
  <c r="U51" i="1" s="1"/>
  <c r="U50" i="1" s="1"/>
  <c r="Q190" i="1"/>
  <c r="T209" i="1"/>
  <c r="J273" i="1"/>
  <c r="T16" i="1"/>
  <c r="T15" i="1" s="1"/>
  <c r="T14" i="1" s="1"/>
  <c r="T13" i="1" s="1"/>
  <c r="H24" i="1"/>
  <c r="H23" i="1" s="1"/>
  <c r="H22" i="1" s="1"/>
  <c r="H12" i="1" s="1"/>
  <c r="T24" i="1"/>
  <c r="T23" i="1" s="1"/>
  <c r="T22" i="1" s="1"/>
  <c r="P45" i="1"/>
  <c r="J58" i="1"/>
  <c r="J51" i="1" s="1"/>
  <c r="J50" i="1" s="1"/>
  <c r="V58" i="1"/>
  <c r="V51" i="1" s="1"/>
  <c r="V50" i="1" s="1"/>
  <c r="J131" i="1"/>
  <c r="V137" i="1"/>
  <c r="V136" i="1" s="1"/>
  <c r="G174" i="1"/>
  <c r="R190" i="1"/>
  <c r="V209" i="1"/>
  <c r="V278" i="1"/>
  <c r="V273" i="1" s="1"/>
  <c r="O341" i="1"/>
  <c r="O322" i="1" s="1"/>
  <c r="M45" i="1"/>
  <c r="M44" i="1" s="1"/>
  <c r="K58" i="1"/>
  <c r="K51" i="1" s="1"/>
  <c r="K50" i="1" s="1"/>
  <c r="W58" i="1"/>
  <c r="W51" i="1" s="1"/>
  <c r="W50" i="1" s="1"/>
  <c r="M104" i="1"/>
  <c r="K131" i="1"/>
  <c r="W137" i="1"/>
  <c r="W136" i="1" s="1"/>
  <c r="W209" i="1"/>
  <c r="J227" i="1"/>
  <c r="P300" i="1"/>
  <c r="G294" i="1"/>
  <c r="G285" i="1" s="1"/>
  <c r="W245" i="1"/>
  <c r="W244" i="1" s="1"/>
  <c r="W243" i="1" s="1"/>
  <c r="W773" i="1"/>
  <c r="W772" i="1" s="1"/>
  <c r="W771" i="1" s="1"/>
  <c r="N16" i="1"/>
  <c r="N15" i="1" s="1"/>
  <c r="N14" i="1" s="1"/>
  <c r="N13" i="1" s="1"/>
  <c r="Q24" i="1"/>
  <c r="Q23" i="1" s="1"/>
  <c r="Q22" i="1" s="1"/>
  <c r="O104" i="1"/>
  <c r="L131" i="1"/>
  <c r="U190" i="1"/>
  <c r="Q245" i="1"/>
  <c r="Q244" i="1" s="1"/>
  <c r="Q243" i="1" s="1"/>
  <c r="H278" i="1"/>
  <c r="H273" i="1" s="1"/>
  <c r="G278" i="1"/>
  <c r="G273" i="1" s="1"/>
  <c r="M286" i="1"/>
  <c r="H371" i="1"/>
  <c r="H366" i="1" s="1"/>
  <c r="H365" i="1" s="1"/>
  <c r="U315" i="1"/>
  <c r="L459" i="1"/>
  <c r="L458" i="1" s="1"/>
  <c r="G501" i="1"/>
  <c r="V255" i="1"/>
  <c r="V254" i="1" s="1"/>
  <c r="V253" i="1" s="1"/>
  <c r="V252" i="1" s="1"/>
  <c r="H303" i="1"/>
  <c r="H302" i="1" s="1"/>
  <c r="H301" i="1" s="1"/>
  <c r="H300" i="1" s="1"/>
  <c r="V315" i="1"/>
  <c r="N412" i="1"/>
  <c r="I303" i="1"/>
  <c r="I302" i="1" s="1"/>
  <c r="I301" i="1" s="1"/>
  <c r="I300" i="1" s="1"/>
  <c r="F315" i="1"/>
  <c r="R315" i="1"/>
  <c r="W322" i="1"/>
  <c r="I399" i="1"/>
  <c r="N459" i="1"/>
  <c r="N458" i="1" s="1"/>
  <c r="T227" i="1"/>
  <c r="K278" i="1"/>
  <c r="K273" i="1" s="1"/>
  <c r="W294" i="1"/>
  <c r="J303" i="1"/>
  <c r="J302" i="1" s="1"/>
  <c r="J301" i="1" s="1"/>
  <c r="J300" i="1" s="1"/>
  <c r="S347" i="1"/>
  <c r="S346" i="1" s="1"/>
  <c r="J399" i="1"/>
  <c r="J412" i="1"/>
  <c r="H412" i="1"/>
  <c r="T412" i="1"/>
  <c r="T411" i="1" s="1"/>
  <c r="T410" i="1" s="1"/>
  <c r="F488" i="1"/>
  <c r="F487" i="1" s="1"/>
  <c r="R488" i="1"/>
  <c r="R487" i="1" s="1"/>
  <c r="I273" i="1"/>
  <c r="W423" i="1"/>
  <c r="V227" i="1"/>
  <c r="N286" i="1"/>
  <c r="N285" i="1" s="1"/>
  <c r="H315" i="1"/>
  <c r="I347" i="1"/>
  <c r="I346" i="1" s="1"/>
  <c r="U347" i="1"/>
  <c r="U346" i="1" s="1"/>
  <c r="T488" i="1"/>
  <c r="T487" i="1" s="1"/>
  <c r="O286" i="1"/>
  <c r="Q303" i="1"/>
  <c r="Q302" i="1" s="1"/>
  <c r="Q301" i="1" s="1"/>
  <c r="Q300" i="1" s="1"/>
  <c r="I315" i="1"/>
  <c r="T371" i="1"/>
  <c r="T366" i="1" s="1"/>
  <c r="T365" i="1" s="1"/>
  <c r="P286" i="1"/>
  <c r="K294" i="1"/>
  <c r="K285" i="1" s="1"/>
  <c r="J315" i="1"/>
  <c r="U371" i="1"/>
  <c r="P441" i="1"/>
  <c r="P437" i="1" s="1"/>
  <c r="P436" i="1" s="1"/>
  <c r="K513" i="1"/>
  <c r="O403" i="1"/>
  <c r="O399" i="1" s="1"/>
  <c r="O453" i="1"/>
  <c r="P459" i="1"/>
  <c r="P458" i="1" s="1"/>
  <c r="Q459" i="1"/>
  <c r="Q458" i="1" s="1"/>
  <c r="K488" i="1"/>
  <c r="K487" i="1" s="1"/>
  <c r="W583" i="1"/>
  <c r="N607" i="1"/>
  <c r="N606" i="1"/>
  <c r="N605" i="1" s="1"/>
  <c r="N604" i="1" s="1"/>
  <c r="P403" i="1"/>
  <c r="P399" i="1" s="1"/>
  <c r="O423" i="1"/>
  <c r="P453" i="1"/>
  <c r="O607" i="1"/>
  <c r="W740" i="1"/>
  <c r="W739" i="1" s="1"/>
  <c r="O371" i="1"/>
  <c r="Q403" i="1"/>
  <c r="Q399" i="1" s="1"/>
  <c r="P423" i="1"/>
  <c r="P411" i="1" s="1"/>
  <c r="P410" i="1" s="1"/>
  <c r="T448" i="1"/>
  <c r="Q453" i="1"/>
  <c r="K540" i="1"/>
  <c r="L740" i="1"/>
  <c r="L739" i="1" s="1"/>
  <c r="P371" i="1"/>
  <c r="P366" i="1" s="1"/>
  <c r="P365" i="1" s="1"/>
  <c r="Q423" i="1"/>
  <c r="U448" i="1"/>
  <c r="O459" i="1"/>
  <c r="O458" i="1" s="1"/>
  <c r="F459" i="1"/>
  <c r="F458" i="1" s="1"/>
  <c r="K482" i="1"/>
  <c r="K481" i="1" s="1"/>
  <c r="K480" i="1" s="1"/>
  <c r="Q501" i="1"/>
  <c r="M513" i="1"/>
  <c r="Q540" i="1"/>
  <c r="L540" i="1"/>
  <c r="M740" i="1"/>
  <c r="M739" i="1" s="1"/>
  <c r="Q371" i="1"/>
  <c r="N441" i="1"/>
  <c r="N437" i="1" s="1"/>
  <c r="N436" i="1" s="1"/>
  <c r="V448" i="1"/>
  <c r="S501" i="1"/>
  <c r="H531" i="1"/>
  <c r="R540" i="1"/>
  <c r="M540" i="1"/>
  <c r="I595" i="1"/>
  <c r="I590" i="1" s="1"/>
  <c r="N652" i="1"/>
  <c r="N651" i="1" s="1"/>
  <c r="N650" i="1" s="1"/>
  <c r="N649" i="1" s="1"/>
  <c r="U384" i="1"/>
  <c r="U412" i="1"/>
  <c r="O441" i="1"/>
  <c r="O437" i="1" s="1"/>
  <c r="O436" i="1" s="1"/>
  <c r="W448" i="1"/>
  <c r="T501" i="1"/>
  <c r="N501" i="1"/>
  <c r="I531" i="1"/>
  <c r="U531" i="1"/>
  <c r="N717" i="1"/>
  <c r="L573" i="1"/>
  <c r="W384" i="1"/>
  <c r="W412" i="1"/>
  <c r="Q441" i="1"/>
  <c r="Q437" i="1" s="1"/>
  <c r="Q436" i="1" s="1"/>
  <c r="W488" i="1"/>
  <c r="W487" i="1" s="1"/>
  <c r="Q488" i="1"/>
  <c r="Q487" i="1" s="1"/>
  <c r="R513" i="1"/>
  <c r="L531" i="1"/>
  <c r="M573" i="1"/>
  <c r="N531" i="1"/>
  <c r="S540" i="1"/>
  <c r="J595" i="1"/>
  <c r="J590" i="1" s="1"/>
  <c r="R652" i="1"/>
  <c r="R651" i="1" s="1"/>
  <c r="R650" i="1" s="1"/>
  <c r="R649" i="1" s="1"/>
  <c r="Q740" i="1"/>
  <c r="Q739" i="1" s="1"/>
  <c r="I513" i="1"/>
  <c r="T540" i="1"/>
  <c r="O540" i="1"/>
  <c r="K595" i="1"/>
  <c r="L717" i="1"/>
  <c r="I717" i="1"/>
  <c r="Q556" i="1"/>
  <c r="Q555" i="1" s="1"/>
  <c r="G652" i="1"/>
  <c r="G651" i="1" s="1"/>
  <c r="G650" i="1" s="1"/>
  <c r="G649" i="1" s="1"/>
  <c r="S652" i="1"/>
  <c r="S651" i="1" s="1"/>
  <c r="S650" i="1" s="1"/>
  <c r="S649" i="1" s="1"/>
  <c r="M501" i="1"/>
  <c r="F540" i="1"/>
  <c r="R556" i="1"/>
  <c r="R555" i="1" s="1"/>
  <c r="K583" i="1"/>
  <c r="W634" i="1"/>
  <c r="W627" i="1" s="1"/>
  <c r="W626" i="1" s="1"/>
  <c r="W625" i="1" s="1"/>
  <c r="W624" i="1" s="1"/>
  <c r="H652" i="1"/>
  <c r="H651" i="1" s="1"/>
  <c r="H650" i="1" s="1"/>
  <c r="H649" i="1" s="1"/>
  <c r="T652" i="1"/>
  <c r="T651" i="1" s="1"/>
  <c r="T650" i="1" s="1"/>
  <c r="T649" i="1" s="1"/>
  <c r="L687" i="1"/>
  <c r="U687" i="1"/>
  <c r="K717" i="1"/>
  <c r="G540" i="1"/>
  <c r="S556" i="1"/>
  <c r="S555" i="1" s="1"/>
  <c r="L583" i="1"/>
  <c r="V595" i="1"/>
  <c r="V590" i="1" s="1"/>
  <c r="I652" i="1"/>
  <c r="I651" i="1" s="1"/>
  <c r="I650" i="1" s="1"/>
  <c r="I649" i="1" s="1"/>
  <c r="U652" i="1"/>
  <c r="U651" i="1" s="1"/>
  <c r="U650" i="1" s="1"/>
  <c r="U649" i="1" s="1"/>
  <c r="Q687" i="1"/>
  <c r="Q686" i="1" s="1"/>
  <c r="S488" i="1"/>
  <c r="S487" i="1" s="1"/>
  <c r="H540" i="1"/>
  <c r="T556" i="1"/>
  <c r="T555" i="1" s="1"/>
  <c r="O556" i="1"/>
  <c r="O555" i="1" s="1"/>
  <c r="I573" i="1"/>
  <c r="U573" i="1"/>
  <c r="U566" i="1" s="1"/>
  <c r="M583" i="1"/>
  <c r="F652" i="1"/>
  <c r="F651" i="1" s="1"/>
  <c r="F650" i="1" s="1"/>
  <c r="F649" i="1" s="1"/>
  <c r="J652" i="1"/>
  <c r="J651" i="1" s="1"/>
  <c r="J650" i="1" s="1"/>
  <c r="J649" i="1" s="1"/>
  <c r="Q652" i="1"/>
  <c r="Q651" i="1" s="1"/>
  <c r="Q650" i="1" s="1"/>
  <c r="Q649" i="1" s="1"/>
  <c r="R687" i="1"/>
  <c r="P687" i="1"/>
  <c r="U717" i="1"/>
  <c r="G488" i="1"/>
  <c r="G487" i="1" s="1"/>
  <c r="V573" i="1"/>
  <c r="N583" i="1"/>
  <c r="N566" i="1" s="1"/>
  <c r="H592" i="1"/>
  <c r="H591" i="1" s="1"/>
  <c r="M607" i="1"/>
  <c r="K652" i="1"/>
  <c r="K651" i="1" s="1"/>
  <c r="K650" i="1" s="1"/>
  <c r="K649" i="1" s="1"/>
  <c r="G607" i="1"/>
  <c r="P634" i="1"/>
  <c r="M652" i="1"/>
  <c r="M651" i="1" s="1"/>
  <c r="M650" i="1" s="1"/>
  <c r="M649" i="1" s="1"/>
  <c r="J717" i="1"/>
  <c r="U740" i="1"/>
  <c r="U739" i="1" s="1"/>
  <c r="Q815" i="1"/>
  <c r="Q805" i="1" s="1"/>
  <c r="Q804" i="1" s="1"/>
  <c r="H606" i="1"/>
  <c r="H605" i="1" s="1"/>
  <c r="H604" i="1" s="1"/>
  <c r="W687" i="1"/>
  <c r="J740" i="1"/>
  <c r="J739" i="1" s="1"/>
  <c r="J640" i="1"/>
  <c r="J639" i="1" s="1"/>
  <c r="F740" i="1"/>
  <c r="F739" i="1" s="1"/>
  <c r="R740" i="1"/>
  <c r="R739" i="1" s="1"/>
  <c r="P652" i="1"/>
  <c r="P651" i="1" s="1"/>
  <c r="P650" i="1" s="1"/>
  <c r="P649" i="1" s="1"/>
  <c r="G687" i="1"/>
  <c r="S687" i="1"/>
  <c r="S717" i="1"/>
  <c r="M717" i="1"/>
  <c r="S740" i="1"/>
  <c r="S739" i="1" s="1"/>
  <c r="Q773" i="1"/>
  <c r="I606" i="1"/>
  <c r="I605" i="1" s="1"/>
  <c r="I604" i="1" s="1"/>
  <c r="Q609" i="1"/>
  <c r="Q606" i="1" s="1"/>
  <c r="Q605" i="1" s="1"/>
  <c r="Q604" i="1" s="1"/>
  <c r="Q618" i="1"/>
  <c r="Q614" i="1" s="1"/>
  <c r="N621" i="1"/>
  <c r="N618" i="1" s="1"/>
  <c r="N614" i="1" s="1"/>
  <c r="W652" i="1"/>
  <c r="W651" i="1" s="1"/>
  <c r="W650" i="1" s="1"/>
  <c r="W649" i="1" s="1"/>
  <c r="F687" i="1"/>
  <c r="T687" i="1"/>
  <c r="U815" i="1"/>
  <c r="R595" i="1"/>
  <c r="H600" i="1"/>
  <c r="H595" i="1" s="1"/>
  <c r="J687" i="1"/>
  <c r="I687" i="1"/>
  <c r="F773" i="1"/>
  <c r="W618" i="1"/>
  <c r="W614" i="1" s="1"/>
  <c r="K687" i="1"/>
  <c r="P717" i="1"/>
  <c r="K740" i="1"/>
  <c r="K739" i="1" s="1"/>
  <c r="T740" i="1"/>
  <c r="T739" i="1" s="1"/>
  <c r="N740" i="1"/>
  <c r="N739" i="1" s="1"/>
  <c r="N687" i="1"/>
  <c r="K834" i="1"/>
  <c r="G958" i="1"/>
  <c r="I958" i="1"/>
  <c r="G717" i="1"/>
  <c r="U773" i="1"/>
  <c r="F806" i="1"/>
  <c r="S842" i="1"/>
  <c r="J934" i="1"/>
  <c r="N773" i="1"/>
  <c r="H815" i="1"/>
  <c r="T815" i="1"/>
  <c r="T805" i="1" s="1"/>
  <c r="T804" i="1" s="1"/>
  <c r="N958" i="1"/>
  <c r="H796" i="1"/>
  <c r="H773" i="1" s="1"/>
  <c r="H772" i="1" s="1"/>
  <c r="H771" i="1" s="1"/>
  <c r="G799" i="1"/>
  <c r="S799" i="1"/>
  <c r="G866" i="1"/>
  <c r="G865" i="1" s="1"/>
  <c r="J866" i="1"/>
  <c r="K975" i="1"/>
  <c r="L634" i="1"/>
  <c r="W866" i="1"/>
  <c r="G895" i="1"/>
  <c r="G894" i="1" s="1"/>
  <c r="T927" i="1"/>
  <c r="T926" i="1" s="1"/>
  <c r="T925" i="1" s="1"/>
  <c r="V717" i="1"/>
  <c r="N815" i="1"/>
  <c r="P866" i="1"/>
  <c r="M866" i="1"/>
  <c r="K958" i="1"/>
  <c r="V806" i="1"/>
  <c r="F842" i="1"/>
  <c r="N945" i="1"/>
  <c r="R1099" i="1"/>
  <c r="R1098" i="1" s="1"/>
  <c r="R1097" i="1" s="1"/>
  <c r="Q799" i="1"/>
  <c r="W806" i="1"/>
  <c r="V834" i="1"/>
  <c r="P834" i="1"/>
  <c r="H843" i="1"/>
  <c r="O866" i="1"/>
  <c r="K875" i="1"/>
  <c r="H884" i="1"/>
  <c r="I901" i="1"/>
  <c r="I900" i="1" s="1"/>
  <c r="L958" i="1"/>
  <c r="P773" i="1"/>
  <c r="P815" i="1"/>
  <c r="W834" i="1"/>
  <c r="Q834" i="1"/>
  <c r="S889" i="1"/>
  <c r="K901" i="1"/>
  <c r="K900" i="1" s="1"/>
  <c r="J901" i="1"/>
  <c r="J900" i="1" s="1"/>
  <c r="V901" i="1"/>
  <c r="V900" i="1" s="1"/>
  <c r="W901" i="1"/>
  <c r="W900" i="1" s="1"/>
  <c r="O934" i="1"/>
  <c r="Q958" i="1"/>
  <c r="O815" i="1"/>
  <c r="J843" i="1"/>
  <c r="J842" i="1" s="1"/>
  <c r="P934" i="1"/>
  <c r="J773" i="1"/>
  <c r="K806" i="1"/>
  <c r="G834" i="1"/>
  <c r="H848" i="1"/>
  <c r="T875" i="1"/>
  <c r="S895" i="1"/>
  <c r="S894" i="1" s="1"/>
  <c r="Q934" i="1"/>
  <c r="R945" i="1"/>
  <c r="M958" i="1"/>
  <c r="U958" i="1"/>
  <c r="T796" i="1"/>
  <c r="T773" i="1" s="1"/>
  <c r="G815" i="1"/>
  <c r="S815" i="1"/>
  <c r="I834" i="1"/>
  <c r="U875" i="1"/>
  <c r="O875" i="1"/>
  <c r="N875" i="1"/>
  <c r="P884" i="1"/>
  <c r="V889" i="1"/>
  <c r="W958" i="1"/>
  <c r="W975" i="1"/>
  <c r="V687" i="1"/>
  <c r="M875" i="1"/>
  <c r="Q901" i="1"/>
  <c r="Q900" i="1" s="1"/>
  <c r="T945" i="1"/>
  <c r="H975" i="1"/>
  <c r="F884" i="1"/>
  <c r="J914" i="1"/>
  <c r="S934" i="1"/>
  <c r="Q975" i="1"/>
  <c r="J1088" i="1"/>
  <c r="J1087" i="1" s="1"/>
  <c r="F866" i="1"/>
  <c r="V884" i="1"/>
  <c r="I914" i="1"/>
  <c r="F934" i="1"/>
  <c r="F958" i="1"/>
  <c r="O975" i="1"/>
  <c r="N996" i="1"/>
  <c r="N995" i="1" s="1"/>
  <c r="U901" i="1"/>
  <c r="U900" i="1" s="1"/>
  <c r="H958" i="1"/>
  <c r="T975" i="1"/>
  <c r="L875" i="1"/>
  <c r="P901" i="1"/>
  <c r="P900" i="1" s="1"/>
  <c r="T934" i="1"/>
  <c r="J958" i="1"/>
  <c r="R834" i="1"/>
  <c r="H901" i="1"/>
  <c r="H900" i="1" s="1"/>
  <c r="I927" i="1"/>
  <c r="I926" i="1" s="1"/>
  <c r="I925" i="1" s="1"/>
  <c r="G934" i="1"/>
  <c r="Q945" i="1"/>
  <c r="V958" i="1"/>
  <c r="F975" i="1"/>
  <c r="Q996" i="1"/>
  <c r="Q995" i="1" s="1"/>
  <c r="J927" i="1"/>
  <c r="J926" i="1" s="1"/>
  <c r="J925" i="1" s="1"/>
  <c r="V934" i="1"/>
  <c r="H1058" i="1"/>
  <c r="H1057" i="1" s="1"/>
  <c r="H1052" i="1" s="1"/>
  <c r="H1046" i="1" s="1"/>
  <c r="S875" i="1"/>
  <c r="W934" i="1"/>
  <c r="G945" i="1"/>
  <c r="O958" i="1"/>
  <c r="R842" i="1"/>
  <c r="O884" i="1"/>
  <c r="R927" i="1"/>
  <c r="R926" i="1" s="1"/>
  <c r="R925" i="1" s="1"/>
  <c r="N934" i="1"/>
  <c r="M945" i="1"/>
  <c r="V1082" i="1"/>
  <c r="V1081" i="1" s="1"/>
  <c r="V1073" i="1" s="1"/>
  <c r="V1072" i="1" s="1"/>
  <c r="L889" i="1"/>
  <c r="L895" i="1"/>
  <c r="L894" i="1" s="1"/>
  <c r="L901" i="1"/>
  <c r="L900" i="1" s="1"/>
  <c r="R958" i="1"/>
  <c r="S975" i="1"/>
  <c r="U945" i="1"/>
  <c r="G975" i="1"/>
  <c r="I996" i="1"/>
  <c r="I995" i="1" s="1"/>
  <c r="L1081" i="1"/>
  <c r="L1073" i="1" s="1"/>
  <c r="G1093" i="1"/>
  <c r="G1092" i="1" s="1"/>
  <c r="G1091" i="1" s="1"/>
  <c r="S1093" i="1"/>
  <c r="S1092" i="1" s="1"/>
  <c r="S1091" i="1" s="1"/>
  <c r="N1099" i="1"/>
  <c r="N1098" i="1" s="1"/>
  <c r="N1097" i="1" s="1"/>
  <c r="P1126" i="1"/>
  <c r="S1025" i="1"/>
  <c r="S1019" i="1" s="1"/>
  <c r="S1014" i="1" s="1"/>
  <c r="S1013" i="1" s="1"/>
  <c r="J1058" i="1"/>
  <c r="J1057" i="1" s="1"/>
  <c r="J1052" i="1" s="1"/>
  <c r="T1093" i="1"/>
  <c r="T1092" i="1" s="1"/>
  <c r="T1091" i="1" s="1"/>
  <c r="T1099" i="1"/>
  <c r="T1098" i="1" s="1"/>
  <c r="T1097" i="1" s="1"/>
  <c r="V1115" i="1"/>
  <c r="V1114" i="1" s="1"/>
  <c r="U975" i="1"/>
  <c r="O996" i="1"/>
  <c r="O995" i="1" s="1"/>
  <c r="T1025" i="1"/>
  <c r="M1058" i="1"/>
  <c r="M1057" i="1" s="1"/>
  <c r="M1052" i="1" s="1"/>
  <c r="Q1082" i="1"/>
  <c r="V1099" i="1"/>
  <c r="V1098" i="1" s="1"/>
  <c r="V1097" i="1" s="1"/>
  <c r="P1099" i="1"/>
  <c r="P1098" i="1" s="1"/>
  <c r="P1097" i="1" s="1"/>
  <c r="P996" i="1"/>
  <c r="P995" i="1" s="1"/>
  <c r="U1025" i="1"/>
  <c r="U1019" i="1" s="1"/>
  <c r="U1014" i="1" s="1"/>
  <c r="U1013" i="1" s="1"/>
  <c r="M1076" i="1"/>
  <c r="M1075" i="1" s="1"/>
  <c r="M1074" i="1" s="1"/>
  <c r="I975" i="1"/>
  <c r="P1058" i="1"/>
  <c r="P1057" i="1" s="1"/>
  <c r="P1052" i="1" s="1"/>
  <c r="P1046" i="1" s="1"/>
  <c r="N1076" i="1"/>
  <c r="N1075" i="1" s="1"/>
  <c r="N1074" i="1" s="1"/>
  <c r="P1088" i="1"/>
  <c r="P1087" i="1" s="1"/>
  <c r="P1020" i="1"/>
  <c r="G1025" i="1"/>
  <c r="G1019" i="1" s="1"/>
  <c r="G1014" i="1" s="1"/>
  <c r="G1013" i="1" s="1"/>
  <c r="R1058" i="1"/>
  <c r="R1057" i="1" s="1"/>
  <c r="R1052" i="1" s="1"/>
  <c r="V996" i="1"/>
  <c r="V995" i="1" s="1"/>
  <c r="I1025" i="1"/>
  <c r="I1019" i="1" s="1"/>
  <c r="I1014" i="1" s="1"/>
  <c r="I1013" i="1" s="1"/>
  <c r="I945" i="1"/>
  <c r="I933" i="1" s="1"/>
  <c r="I1076" i="1"/>
  <c r="I1075" i="1" s="1"/>
  <c r="I1074" i="1" s="1"/>
  <c r="G1058" i="1"/>
  <c r="G1057" i="1" s="1"/>
  <c r="G1052" i="1" s="1"/>
  <c r="G1046" i="1" s="1"/>
  <c r="T1058" i="1"/>
  <c r="T1057" i="1" s="1"/>
  <c r="T1052" i="1" s="1"/>
  <c r="I1136" i="1"/>
  <c r="I1119" i="1"/>
  <c r="H1093" i="1"/>
  <c r="H1092" i="1" s="1"/>
  <c r="H1091" i="1" s="1"/>
  <c r="T1116" i="1"/>
  <c r="G1126" i="1"/>
  <c r="H1136" i="1"/>
  <c r="I1172" i="1"/>
  <c r="I1171" i="1" s="1"/>
  <c r="I1170" i="1" s="1"/>
  <c r="I1169" i="1" s="1"/>
  <c r="I1173" i="1"/>
  <c r="I1099" i="1"/>
  <c r="I1098" i="1" s="1"/>
  <c r="I1097" i="1" s="1"/>
  <c r="U1115" i="1"/>
  <c r="U1114" i="1" s="1"/>
  <c r="J1173" i="1"/>
  <c r="J1172" i="1"/>
  <c r="J1171" i="1" s="1"/>
  <c r="J1170" i="1" s="1"/>
  <c r="J1169" i="1" s="1"/>
  <c r="S1174" i="1"/>
  <c r="S1173" i="1" s="1"/>
  <c r="S1172" i="1" s="1"/>
  <c r="S1171" i="1" s="1"/>
  <c r="S1170" i="1" s="1"/>
  <c r="S1169" i="1" s="1"/>
  <c r="Q1088" i="1"/>
  <c r="Q1087" i="1" s="1"/>
  <c r="I1082" i="1"/>
  <c r="I1081" i="1" s="1"/>
  <c r="K1099" i="1"/>
  <c r="K1098" i="1" s="1"/>
  <c r="K1097" i="1" s="1"/>
  <c r="O1099" i="1"/>
  <c r="O1098" i="1" s="1"/>
  <c r="O1097" i="1" s="1"/>
  <c r="V1126" i="1"/>
  <c r="S1160" i="1"/>
  <c r="S1159" i="1" s="1"/>
  <c r="S1158" i="1" s="1"/>
  <c r="S1157" i="1" s="1"/>
  <c r="S1156" i="1" s="1"/>
  <c r="O1172" i="1"/>
  <c r="O1171" i="1" s="1"/>
  <c r="O1170" i="1" s="1"/>
  <c r="O1169" i="1" s="1"/>
  <c r="O1173" i="1"/>
  <c r="K1157" i="1"/>
  <c r="K1156" i="1" s="1"/>
  <c r="T1133" i="1"/>
  <c r="T1126" i="1" s="1"/>
  <c r="T1125" i="1" s="1"/>
  <c r="T1124" i="1" s="1"/>
  <c r="T1123" i="1" s="1"/>
  <c r="T1122" i="1" s="1"/>
  <c r="V1136" i="1"/>
  <c r="O1115" i="1"/>
  <c r="O1114" i="1" s="1"/>
  <c r="W1126" i="1"/>
  <c r="N1136" i="1"/>
  <c r="M1136" i="1"/>
  <c r="H1160" i="1"/>
  <c r="H1159" i="1" s="1"/>
  <c r="H1158" i="1" s="1"/>
  <c r="H1157" i="1" s="1"/>
  <c r="H1156" i="1" s="1"/>
  <c r="U1133" i="1"/>
  <c r="U1126" i="1" s="1"/>
  <c r="G1136" i="1"/>
  <c r="F1136" i="1"/>
  <c r="R1136" i="1"/>
  <c r="U1173" i="1"/>
  <c r="U1172" i="1"/>
  <c r="U1171" i="1" s="1"/>
  <c r="U1170" i="1" s="1"/>
  <c r="U1169" i="1" s="1"/>
  <c r="W1157" i="1"/>
  <c r="W1156" i="1" s="1"/>
  <c r="Q1157" i="1"/>
  <c r="Q1156" i="1" s="1"/>
  <c r="F1160" i="1"/>
  <c r="F1159" i="1" s="1"/>
  <c r="F1158" i="1" s="1"/>
  <c r="F1157" i="1" s="1"/>
  <c r="F1156" i="1" s="1"/>
  <c r="R1160" i="1"/>
  <c r="R1159" i="1" s="1"/>
  <c r="R1158" i="1" s="1"/>
  <c r="R1157" i="1" s="1"/>
  <c r="R1156" i="1" s="1"/>
  <c r="S1136" i="1"/>
  <c r="W366" i="1" l="1"/>
  <c r="W365" i="1" s="1"/>
  <c r="V627" i="1"/>
  <c r="V626" i="1" s="1"/>
  <c r="V625" i="1" s="1"/>
  <c r="V624" i="1" s="1"/>
  <c r="L1072" i="1"/>
  <c r="F124" i="1"/>
  <c r="F123" i="1" s="1"/>
  <c r="F122" i="1" s="1"/>
  <c r="M1046" i="1"/>
  <c r="T1019" i="1"/>
  <c r="T1014" i="1" s="1"/>
  <c r="T1013" i="1" s="1"/>
  <c r="K1046" i="1"/>
  <c r="T161" i="1"/>
  <c r="T160" i="1" s="1"/>
  <c r="I1115" i="1"/>
  <c r="I1114" i="1" s="1"/>
  <c r="M447" i="1"/>
  <c r="U12" i="1"/>
  <c r="R272" i="1"/>
  <c r="R236" i="1" s="1"/>
  <c r="P627" i="1"/>
  <c r="P626" i="1" s="1"/>
  <c r="P625" i="1" s="1"/>
  <c r="P624" i="1" s="1"/>
  <c r="P1115" i="1"/>
  <c r="P1114" i="1" s="1"/>
  <c r="H1019" i="1"/>
  <c r="H1014" i="1" s="1"/>
  <c r="H1013" i="1" s="1"/>
  <c r="S1046" i="1"/>
  <c r="H686" i="1"/>
  <c r="R1072" i="1"/>
  <c r="H627" i="1"/>
  <c r="H626" i="1" s="1"/>
  <c r="H625" i="1" s="1"/>
  <c r="H624" i="1" s="1"/>
  <c r="G272" i="1"/>
  <c r="L205" i="1"/>
  <c r="U285" i="1"/>
  <c r="S566" i="1"/>
  <c r="N121" i="1"/>
  <c r="L383" i="1"/>
  <c r="L382" i="1" s="1"/>
  <c r="N103" i="1"/>
  <c r="N102" i="1" s="1"/>
  <c r="Q35" i="1"/>
  <c r="G590" i="1"/>
  <c r="Q1096" i="1"/>
  <c r="O772" i="1"/>
  <c r="O771" i="1" s="1"/>
  <c r="R603" i="1"/>
  <c r="O383" i="1"/>
  <c r="O382" i="1" s="1"/>
  <c r="W103" i="1"/>
  <c r="W102" i="1" s="1"/>
  <c r="O124" i="1"/>
  <c r="O123" i="1" s="1"/>
  <c r="O122" i="1" s="1"/>
  <c r="O121" i="1" s="1"/>
  <c r="P603" i="1"/>
  <c r="M1115" i="1"/>
  <c r="M1114" i="1" s="1"/>
  <c r="M1096" i="1" s="1"/>
  <c r="F603" i="1"/>
  <c r="F590" i="1"/>
  <c r="P1019" i="1"/>
  <c r="P1014" i="1" s="1"/>
  <c r="P1013" i="1" s="1"/>
  <c r="G383" i="1"/>
  <c r="G382" i="1" s="1"/>
  <c r="G364" i="1" s="1"/>
  <c r="N805" i="1"/>
  <c r="N804" i="1" s="1"/>
  <c r="I566" i="1"/>
  <c r="H933" i="1"/>
  <c r="N366" i="1"/>
  <c r="N365" i="1" s="1"/>
  <c r="L161" i="1"/>
  <c r="L160" i="1" s="1"/>
  <c r="R124" i="1"/>
  <c r="R123" i="1" s="1"/>
  <c r="R122" i="1" s="1"/>
  <c r="F103" i="1"/>
  <c r="F102" i="1" s="1"/>
  <c r="F62" i="1" s="1"/>
  <c r="M12" i="1"/>
  <c r="K1073" i="1"/>
  <c r="K1072" i="1" s="1"/>
  <c r="S35" i="1"/>
  <c r="S34" i="1" s="1"/>
  <c r="S33" i="1" s="1"/>
  <c r="S32" i="1" s="1"/>
  <c r="R314" i="1"/>
  <c r="R313" i="1" s="1"/>
  <c r="R312" i="1" s="1"/>
  <c r="P35" i="1"/>
  <c r="Q34" i="1"/>
  <c r="Q33" i="1" s="1"/>
  <c r="N627" i="1"/>
  <c r="N626" i="1" s="1"/>
  <c r="N625" i="1" s="1"/>
  <c r="N624" i="1" s="1"/>
  <c r="R383" i="1"/>
  <c r="R382" i="1" s="1"/>
  <c r="W603" i="1"/>
  <c r="T1046" i="1"/>
  <c r="W12" i="1"/>
  <c r="I805" i="1"/>
  <c r="I804" i="1" s="1"/>
  <c r="V160" i="1"/>
  <c r="Q161" i="1"/>
  <c r="Q160" i="1" s="1"/>
  <c r="R1125" i="1"/>
  <c r="R1124" i="1" s="1"/>
  <c r="R1123" i="1" s="1"/>
  <c r="R1122" i="1" s="1"/>
  <c r="W205" i="1"/>
  <c r="R772" i="1"/>
  <c r="R771" i="1" s="1"/>
  <c r="V772" i="1"/>
  <c r="V771" i="1" s="1"/>
  <c r="P566" i="1"/>
  <c r="I285" i="1"/>
  <c r="T123" i="1"/>
  <c r="T122" i="1" s="1"/>
  <c r="T121" i="1" s="1"/>
  <c r="S366" i="1"/>
  <c r="S365" i="1" s="1"/>
  <c r="F627" i="1"/>
  <c r="F626" i="1" s="1"/>
  <c r="F625" i="1" s="1"/>
  <c r="F624" i="1" s="1"/>
  <c r="F285" i="1"/>
  <c r="F272" i="1" s="1"/>
  <c r="F236" i="1" s="1"/>
  <c r="M933" i="1"/>
  <c r="P409" i="1"/>
  <c r="N447" i="1"/>
  <c r="N446" i="1" s="1"/>
  <c r="N435" i="1" s="1"/>
  <c r="S383" i="1"/>
  <c r="S382" i="1" s="1"/>
  <c r="M383" i="1"/>
  <c r="M382" i="1" s="1"/>
  <c r="U933" i="1"/>
  <c r="I34" i="1"/>
  <c r="I33" i="1" s="1"/>
  <c r="S513" i="1"/>
  <c r="S314" i="1"/>
  <c r="S313" i="1" s="1"/>
  <c r="S103" i="1"/>
  <c r="S102" i="1" s="1"/>
  <c r="L34" i="1"/>
  <c r="L33" i="1" s="1"/>
  <c r="L32" i="1" s="1"/>
  <c r="F566" i="1"/>
  <c r="P44" i="1"/>
  <c r="J566" i="1"/>
  <c r="G513" i="1"/>
  <c r="G500" i="1" s="1"/>
  <c r="G486" i="1" s="1"/>
  <c r="G314" i="1"/>
  <c r="G313" i="1" s="1"/>
  <c r="G312" i="1" s="1"/>
  <c r="S285" i="1"/>
  <c r="J1096" i="1"/>
  <c r="Q205" i="1"/>
  <c r="U1073" i="1"/>
  <c r="U1072" i="1" s="1"/>
  <c r="R366" i="1"/>
  <c r="R365" i="1" s="1"/>
  <c r="L12" i="1"/>
  <c r="K103" i="1"/>
  <c r="K102" i="1" s="1"/>
  <c r="J285" i="1"/>
  <c r="J272" i="1" s="1"/>
  <c r="J236" i="1" s="1"/>
  <c r="J1046" i="1"/>
  <c r="U383" i="1"/>
  <c r="U382" i="1" s="1"/>
  <c r="N842" i="1"/>
  <c r="T409" i="1"/>
  <c r="W566" i="1"/>
  <c r="W285" i="1"/>
  <c r="R34" i="1"/>
  <c r="R33" i="1" s="1"/>
  <c r="R32" i="1" s="1"/>
  <c r="W1115" i="1"/>
  <c r="W1114" i="1" s="1"/>
  <c r="Q627" i="1"/>
  <c r="Q626" i="1" s="1"/>
  <c r="Q625" i="1" s="1"/>
  <c r="Q624" i="1" s="1"/>
  <c r="N205" i="1"/>
  <c r="J933" i="1"/>
  <c r="K590" i="1"/>
  <c r="P1125" i="1"/>
  <c r="P1124" i="1" s="1"/>
  <c r="P1123" i="1" s="1"/>
  <c r="P1122" i="1" s="1"/>
  <c r="H121" i="1"/>
  <c r="Q123" i="1"/>
  <c r="Q122" i="1" s="1"/>
  <c r="U627" i="1"/>
  <c r="U626" i="1" s="1"/>
  <c r="U625" i="1" s="1"/>
  <c r="U624" i="1" s="1"/>
  <c r="F366" i="1"/>
  <c r="F365" i="1" s="1"/>
  <c r="I409" i="1"/>
  <c r="K566" i="1"/>
  <c r="I383" i="1"/>
  <c r="I382" i="1" s="1"/>
  <c r="M957" i="1"/>
  <c r="G1096" i="1"/>
  <c r="O205" i="1"/>
  <c r="I627" i="1"/>
  <c r="I626" i="1" s="1"/>
  <c r="I625" i="1" s="1"/>
  <c r="I624" i="1" s="1"/>
  <c r="J1019" i="1"/>
  <c r="J1014" i="1" s="1"/>
  <c r="J1013" i="1" s="1"/>
  <c r="L1096" i="1"/>
  <c r="L627" i="1"/>
  <c r="L626" i="1" s="1"/>
  <c r="L625" i="1" s="1"/>
  <c r="L624" i="1" s="1"/>
  <c r="U805" i="1"/>
  <c r="U804" i="1" s="1"/>
  <c r="S161" i="1"/>
  <c r="W68" i="1"/>
  <c r="W63" i="1" s="1"/>
  <c r="H566" i="1"/>
  <c r="H685" i="1"/>
  <c r="H684" i="1" s="1"/>
  <c r="V383" i="1"/>
  <c r="V382" i="1" s="1"/>
  <c r="V364" i="1" s="1"/>
  <c r="K68" i="1"/>
  <c r="K63" i="1" s="1"/>
  <c r="T68" i="1"/>
  <c r="T63" i="1" s="1"/>
  <c r="T62" i="1" s="1"/>
  <c r="O566" i="1"/>
  <c r="R566" i="1"/>
  <c r="G1125" i="1"/>
  <c r="G1124" i="1" s="1"/>
  <c r="G1123" i="1" s="1"/>
  <c r="G1122" i="1" s="1"/>
  <c r="W1125" i="1"/>
  <c r="W1124" i="1" s="1"/>
  <c r="W1123" i="1" s="1"/>
  <c r="W1122" i="1" s="1"/>
  <c r="L1125" i="1"/>
  <c r="L1124" i="1" s="1"/>
  <c r="L1123" i="1" s="1"/>
  <c r="L1122" i="1" s="1"/>
  <c r="N1125" i="1"/>
  <c r="N1124" i="1" s="1"/>
  <c r="N1123" i="1" s="1"/>
  <c r="N1122" i="1" s="1"/>
  <c r="M1125" i="1"/>
  <c r="M1124" i="1" s="1"/>
  <c r="M1123" i="1" s="1"/>
  <c r="M1122" i="1" s="1"/>
  <c r="S1096" i="1"/>
  <c r="V1096" i="1"/>
  <c r="V1039" i="1" s="1"/>
  <c r="V1019" i="1"/>
  <c r="V1014" i="1" s="1"/>
  <c r="V1013" i="1" s="1"/>
  <c r="R933" i="1"/>
  <c r="W865" i="1"/>
  <c r="W864" i="1" s="1"/>
  <c r="W863" i="1" s="1"/>
  <c r="S865" i="1"/>
  <c r="S864" i="1" s="1"/>
  <c r="S863" i="1" s="1"/>
  <c r="M805" i="1"/>
  <c r="M804" i="1" s="1"/>
  <c r="J805" i="1"/>
  <c r="J804" i="1" s="1"/>
  <c r="F772" i="1"/>
  <c r="F771" i="1" s="1"/>
  <c r="T772" i="1"/>
  <c r="T771" i="1" s="1"/>
  <c r="T765" i="1" s="1"/>
  <c r="J772" i="1"/>
  <c r="J771" i="1" s="1"/>
  <c r="W686" i="1"/>
  <c r="W590" i="1"/>
  <c r="O590" i="1"/>
  <c r="K446" i="1"/>
  <c r="K435" i="1" s="1"/>
  <c r="S447" i="1"/>
  <c r="S446" i="1" s="1"/>
  <c r="S435" i="1" s="1"/>
  <c r="H447" i="1"/>
  <c r="H446" i="1" s="1"/>
  <c r="H435" i="1" s="1"/>
  <c r="G447" i="1"/>
  <c r="G446" i="1" s="1"/>
  <c r="G435" i="1" s="1"/>
  <c r="V447" i="1"/>
  <c r="V446" i="1" s="1"/>
  <c r="V435" i="1" s="1"/>
  <c r="H411" i="1"/>
  <c r="H410" i="1" s="1"/>
  <c r="H409" i="1" s="1"/>
  <c r="U411" i="1"/>
  <c r="U410" i="1" s="1"/>
  <c r="U409" i="1" s="1"/>
  <c r="N411" i="1"/>
  <c r="N410" i="1" s="1"/>
  <c r="N409" i="1" s="1"/>
  <c r="K411" i="1"/>
  <c r="K410" i="1" s="1"/>
  <c r="K409" i="1" s="1"/>
  <c r="I366" i="1"/>
  <c r="I365" i="1" s="1"/>
  <c r="Q366" i="1"/>
  <c r="Q365" i="1" s="1"/>
  <c r="J314" i="1"/>
  <c r="J313" i="1" s="1"/>
  <c r="J312" i="1" s="1"/>
  <c r="P314" i="1"/>
  <c r="P313" i="1" s="1"/>
  <c r="P312" i="1" s="1"/>
  <c r="P285" i="1"/>
  <c r="P272" i="1" s="1"/>
  <c r="P236" i="1" s="1"/>
  <c r="M285" i="1"/>
  <c r="M272" i="1" s="1"/>
  <c r="M236" i="1" s="1"/>
  <c r="O285" i="1"/>
  <c r="O272" i="1" s="1"/>
  <c r="O236" i="1" s="1"/>
  <c r="V272" i="1"/>
  <c r="V236" i="1" s="1"/>
  <c r="Q272" i="1"/>
  <c r="Q236" i="1" s="1"/>
  <c r="U205" i="1"/>
  <c r="N161" i="1"/>
  <c r="N160" i="1" s="1"/>
  <c r="R103" i="1"/>
  <c r="R102" i="1" s="1"/>
  <c r="R62" i="1" s="1"/>
  <c r="Q62" i="1"/>
  <c r="R1096" i="1"/>
  <c r="L957" i="1"/>
  <c r="L932" i="1" s="1"/>
  <c r="L924" i="1" s="1"/>
  <c r="L923" i="1" s="1"/>
  <c r="M205" i="1"/>
  <c r="W933" i="1"/>
  <c r="J411" i="1"/>
  <c r="J410" i="1" s="1"/>
  <c r="J409" i="1" s="1"/>
  <c r="I447" i="1"/>
  <c r="I446" i="1" s="1"/>
  <c r="I435" i="1" s="1"/>
  <c r="K314" i="1"/>
  <c r="K313" i="1" s="1"/>
  <c r="K312" i="1" s="1"/>
  <c r="H161" i="1"/>
  <c r="H160" i="1" s="1"/>
  <c r="W160" i="1"/>
  <c r="Q383" i="1"/>
  <c r="Q382" i="1" s="1"/>
  <c r="V411" i="1"/>
  <c r="V410" i="1" s="1"/>
  <c r="V409" i="1" s="1"/>
  <c r="R205" i="1"/>
  <c r="O12" i="1"/>
  <c r="O805" i="1"/>
  <c r="O804" i="1" s="1"/>
  <c r="O765" i="1" s="1"/>
  <c r="S209" i="1"/>
  <c r="S205" i="1" s="1"/>
  <c r="S152" i="1" s="1"/>
  <c r="H1125" i="1"/>
  <c r="H1124" i="1" s="1"/>
  <c r="H1123" i="1" s="1"/>
  <c r="H1122" i="1" s="1"/>
  <c r="U865" i="1"/>
  <c r="U864" i="1" s="1"/>
  <c r="U863" i="1" s="1"/>
  <c r="H865" i="1"/>
  <c r="J865" i="1"/>
  <c r="J864" i="1" s="1"/>
  <c r="T447" i="1"/>
  <c r="T446" i="1" s="1"/>
  <c r="T435" i="1" s="1"/>
  <c r="O314" i="1"/>
  <c r="O313" i="1" s="1"/>
  <c r="O312" i="1" s="1"/>
  <c r="F1019" i="1"/>
  <c r="F1014" i="1" s="1"/>
  <c r="F1013" i="1" s="1"/>
  <c r="U833" i="1"/>
  <c r="U832" i="1" s="1"/>
  <c r="U831" i="1" s="1"/>
  <c r="G566" i="1"/>
  <c r="K161" i="1"/>
  <c r="K160" i="1" s="1"/>
  <c r="U160" i="1"/>
  <c r="U152" i="1" s="1"/>
  <c r="I68" i="1"/>
  <c r="I63" i="1" s="1"/>
  <c r="I62" i="1" s="1"/>
  <c r="Q685" i="1"/>
  <c r="Q684" i="1" s="1"/>
  <c r="M772" i="1"/>
  <c r="M771" i="1" s="1"/>
  <c r="F933" i="1"/>
  <c r="V68" i="1"/>
  <c r="V63" i="1" s="1"/>
  <c r="R121" i="1"/>
  <c r="G205" i="1"/>
  <c r="P121" i="1"/>
  <c r="J957" i="1"/>
  <c r="F805" i="1"/>
  <c r="F804" i="1" s="1"/>
  <c r="L833" i="1"/>
  <c r="L832" i="1" s="1"/>
  <c r="L831" i="1" s="1"/>
  <c r="G1073" i="1"/>
  <c r="G1072" i="1" s="1"/>
  <c r="R447" i="1"/>
  <c r="R446" i="1" s="1"/>
  <c r="R435" i="1" s="1"/>
  <c r="H383" i="1"/>
  <c r="H382" i="1" s="1"/>
  <c r="H364" i="1" s="1"/>
  <c r="P161" i="1"/>
  <c r="P160" i="1" s="1"/>
  <c r="N68" i="1"/>
  <c r="N63" i="1" s="1"/>
  <c r="N62" i="1" s="1"/>
  <c r="V500" i="1"/>
  <c r="V486" i="1" s="1"/>
  <c r="G627" i="1"/>
  <c r="G626" i="1" s="1"/>
  <c r="G625" i="1" s="1"/>
  <c r="G624" i="1" s="1"/>
  <c r="T383" i="1"/>
  <c r="T382" i="1" s="1"/>
  <c r="M833" i="1"/>
  <c r="M832" i="1" s="1"/>
  <c r="M831" i="1" s="1"/>
  <c r="U772" i="1"/>
  <c r="U771" i="1" s="1"/>
  <c r="U765" i="1" s="1"/>
  <c r="J446" i="1"/>
  <c r="J435" i="1" s="1"/>
  <c r="S160" i="1"/>
  <c r="U603" i="1"/>
  <c r="W123" i="1"/>
  <c r="W122" i="1" s="1"/>
  <c r="W121" i="1" s="1"/>
  <c r="S68" i="1"/>
  <c r="S63" i="1" s="1"/>
  <c r="K1125" i="1"/>
  <c r="K1124" i="1" s="1"/>
  <c r="K1123" i="1" s="1"/>
  <c r="K1122" i="1" s="1"/>
  <c r="Q833" i="1"/>
  <c r="Q832" i="1" s="1"/>
  <c r="Q831" i="1" s="1"/>
  <c r="U447" i="1"/>
  <c r="U446" i="1" s="1"/>
  <c r="U435" i="1" s="1"/>
  <c r="O447" i="1"/>
  <c r="O446" i="1" s="1"/>
  <c r="O435" i="1" s="1"/>
  <c r="T833" i="1"/>
  <c r="T832" i="1" s="1"/>
  <c r="T831" i="1" s="1"/>
  <c r="G68" i="1"/>
  <c r="G63" i="1" s="1"/>
  <c r="S805" i="1"/>
  <c r="S804" i="1" s="1"/>
  <c r="S1125" i="1"/>
  <c r="S1124" i="1" s="1"/>
  <c r="S1123" i="1" s="1"/>
  <c r="S1122" i="1" s="1"/>
  <c r="P1081" i="1"/>
  <c r="P1073" i="1" s="1"/>
  <c r="P1072" i="1" s="1"/>
  <c r="F833" i="1"/>
  <c r="F832" i="1" s="1"/>
  <c r="F831" i="1" s="1"/>
  <c r="F865" i="1"/>
  <c r="F864" i="1" s="1"/>
  <c r="F863" i="1" s="1"/>
  <c r="W805" i="1"/>
  <c r="W804" i="1" s="1"/>
  <c r="W765" i="1" s="1"/>
  <c r="N957" i="1"/>
  <c r="Q12" i="1"/>
  <c r="V121" i="1"/>
  <c r="O1081" i="1"/>
  <c r="O1073" i="1" s="1"/>
  <c r="O1072" i="1" s="1"/>
  <c r="J500" i="1"/>
  <c r="J486" i="1" s="1"/>
  <c r="Q566" i="1"/>
  <c r="T957" i="1"/>
  <c r="N12" i="1"/>
  <c r="R865" i="1"/>
  <c r="R864" i="1" s="1"/>
  <c r="R863" i="1" s="1"/>
  <c r="S1081" i="1"/>
  <c r="S1073" i="1" s="1"/>
  <c r="S1072" i="1" s="1"/>
  <c r="N833" i="1"/>
  <c r="N832" i="1" s="1"/>
  <c r="N831" i="1" s="1"/>
  <c r="S627" i="1"/>
  <c r="S626" i="1" s="1"/>
  <c r="S625" i="1" s="1"/>
  <c r="S624" i="1" s="1"/>
  <c r="K366" i="1"/>
  <c r="K365" i="1" s="1"/>
  <c r="K12" i="1"/>
  <c r="O833" i="1"/>
  <c r="O832" i="1" s="1"/>
  <c r="O831" i="1" s="1"/>
  <c r="F446" i="1"/>
  <c r="F435" i="1" s="1"/>
  <c r="I686" i="1"/>
  <c r="I685" i="1" s="1"/>
  <c r="I684" i="1" s="1"/>
  <c r="W62" i="1"/>
  <c r="L366" i="1"/>
  <c r="L365" i="1" s="1"/>
  <c r="L364" i="1" s="1"/>
  <c r="M364" i="1"/>
  <c r="M299" i="1" s="1"/>
  <c r="Q32" i="1"/>
  <c r="S957" i="1"/>
  <c r="I772" i="1"/>
  <c r="I771" i="1" s="1"/>
  <c r="J627" i="1"/>
  <c r="J626" i="1" s="1"/>
  <c r="J625" i="1" s="1"/>
  <c r="J624" i="1" s="1"/>
  <c r="P447" i="1"/>
  <c r="P446" i="1" s="1"/>
  <c r="P435" i="1" s="1"/>
  <c r="T272" i="1"/>
  <c r="T236" i="1" s="1"/>
  <c r="T1115" i="1"/>
  <c r="T1114" i="1" s="1"/>
  <c r="T1096" i="1" s="1"/>
  <c r="O411" i="1"/>
  <c r="O410" i="1" s="1"/>
  <c r="O409" i="1" s="1"/>
  <c r="O103" i="1"/>
  <c r="O102" i="1" s="1"/>
  <c r="N314" i="1"/>
  <c r="N313" i="1" s="1"/>
  <c r="N312" i="1" s="1"/>
  <c r="S772" i="1"/>
  <c r="S771" i="1" s="1"/>
  <c r="N1096" i="1"/>
  <c r="J1081" i="1"/>
  <c r="J1073" i="1" s="1"/>
  <c r="J1072" i="1" s="1"/>
  <c r="K865" i="1"/>
  <c r="K864" i="1" s="1"/>
  <c r="K863" i="1" s="1"/>
  <c r="W685" i="1"/>
  <c r="W684" i="1" s="1"/>
  <c r="P383" i="1"/>
  <c r="P382" i="1" s="1"/>
  <c r="P364" i="1" s="1"/>
  <c r="G12" i="1"/>
  <c r="F1046" i="1"/>
  <c r="J383" i="1"/>
  <c r="J382" i="1" s="1"/>
  <c r="J364" i="1" s="1"/>
  <c r="F205" i="1"/>
  <c r="F152" i="1" s="1"/>
  <c r="O68" i="1"/>
  <c r="O63" i="1" s="1"/>
  <c r="L314" i="1"/>
  <c r="L313" i="1" s="1"/>
  <c r="L312" i="1" s="1"/>
  <c r="R1046" i="1"/>
  <c r="R957" i="1"/>
  <c r="G805" i="1"/>
  <c r="G804" i="1" s="1"/>
  <c r="O957" i="1"/>
  <c r="P933" i="1"/>
  <c r="V805" i="1"/>
  <c r="V804" i="1" s="1"/>
  <c r="V765" i="1" s="1"/>
  <c r="H590" i="1"/>
  <c r="M686" i="1"/>
  <c r="M685" i="1" s="1"/>
  <c r="M684" i="1" s="1"/>
  <c r="K123" i="1"/>
  <c r="K122" i="1" s="1"/>
  <c r="K121" i="1" s="1"/>
  <c r="R161" i="1"/>
  <c r="R160" i="1" s="1"/>
  <c r="K205" i="1"/>
  <c r="T566" i="1"/>
  <c r="H500" i="1"/>
  <c r="H486" i="1" s="1"/>
  <c r="L124" i="1"/>
  <c r="L123" i="1" s="1"/>
  <c r="L122" i="1" s="1"/>
  <c r="L121" i="1" s="1"/>
  <c r="U68" i="1"/>
  <c r="U63" i="1" s="1"/>
  <c r="U62" i="1" s="1"/>
  <c r="K833" i="1"/>
  <c r="K832" i="1" s="1"/>
  <c r="K831" i="1" s="1"/>
  <c r="J161" i="1"/>
  <c r="J160" i="1" s="1"/>
  <c r="J12" i="1"/>
  <c r="U1096" i="1"/>
  <c r="U1039" i="1" s="1"/>
  <c r="Q957" i="1"/>
  <c r="P772" i="1"/>
  <c r="P771" i="1" s="1"/>
  <c r="J123" i="1"/>
  <c r="J122" i="1" s="1"/>
  <c r="J121" i="1" s="1"/>
  <c r="J34" i="1"/>
  <c r="J33" i="1" s="1"/>
  <c r="J32" i="1" s="1"/>
  <c r="Q1125" i="1"/>
  <c r="Q1124" i="1" s="1"/>
  <c r="Q1123" i="1" s="1"/>
  <c r="Q1122" i="1" s="1"/>
  <c r="I865" i="1"/>
  <c r="I864" i="1" s="1"/>
  <c r="I863" i="1" s="1"/>
  <c r="H1073" i="1"/>
  <c r="H1072" i="1" s="1"/>
  <c r="L603" i="1"/>
  <c r="M411" i="1"/>
  <c r="M410" i="1" s="1"/>
  <c r="M409" i="1" s="1"/>
  <c r="M161" i="1"/>
  <c r="M160" i="1" s="1"/>
  <c r="I123" i="1"/>
  <c r="I122" i="1" s="1"/>
  <c r="I121" i="1" s="1"/>
  <c r="P12" i="1"/>
  <c r="U1125" i="1"/>
  <c r="U1124" i="1" s="1"/>
  <c r="U1123" i="1" s="1"/>
  <c r="U1122" i="1" s="1"/>
  <c r="U123" i="1"/>
  <c r="U122" i="1" s="1"/>
  <c r="U121" i="1" s="1"/>
  <c r="N865" i="1"/>
  <c r="N864" i="1" s="1"/>
  <c r="N863" i="1" s="1"/>
  <c r="Q411" i="1"/>
  <c r="Q410" i="1" s="1"/>
  <c r="Q409" i="1" s="1"/>
  <c r="H34" i="1"/>
  <c r="H33" i="1" s="1"/>
  <c r="H32" i="1" s="1"/>
  <c r="T1081" i="1"/>
  <c r="T1073" i="1" s="1"/>
  <c r="T1072" i="1" s="1"/>
  <c r="V566" i="1"/>
  <c r="O366" i="1"/>
  <c r="O365" i="1" s="1"/>
  <c r="O161" i="1"/>
  <c r="O160" i="1" s="1"/>
  <c r="N1073" i="1"/>
  <c r="N1072" i="1" s="1"/>
  <c r="S933" i="1"/>
  <c r="M500" i="1"/>
  <c r="M486" i="1" s="1"/>
  <c r="H272" i="1"/>
  <c r="H236" i="1" s="1"/>
  <c r="T865" i="1"/>
  <c r="T864" i="1" s="1"/>
  <c r="T863" i="1" s="1"/>
  <c r="M1073" i="1"/>
  <c r="M1072" i="1" s="1"/>
  <c r="V933" i="1"/>
  <c r="S833" i="1"/>
  <c r="S832" i="1" s="1"/>
  <c r="S831" i="1" s="1"/>
  <c r="G603" i="1"/>
  <c r="W447" i="1"/>
  <c r="W446" i="1" s="1"/>
  <c r="W435" i="1" s="1"/>
  <c r="H314" i="1"/>
  <c r="H313" i="1" s="1"/>
  <c r="H312" i="1" s="1"/>
  <c r="F1096" i="1"/>
  <c r="H1115" i="1"/>
  <c r="H1114" i="1" s="1"/>
  <c r="H1096" i="1" s="1"/>
  <c r="V865" i="1"/>
  <c r="V864" i="1" s="1"/>
  <c r="V863" i="1" s="1"/>
  <c r="F411" i="1"/>
  <c r="F410" i="1" s="1"/>
  <c r="F409" i="1" s="1"/>
  <c r="Q121" i="1"/>
  <c r="G124" i="1"/>
  <c r="G123" i="1" s="1"/>
  <c r="G122" i="1" s="1"/>
  <c r="G121" i="1" s="1"/>
  <c r="O1019" i="1"/>
  <c r="O1014" i="1" s="1"/>
  <c r="O1013" i="1" s="1"/>
  <c r="W1073" i="1"/>
  <c r="W1072" i="1" s="1"/>
  <c r="M446" i="1"/>
  <c r="M435" i="1" s="1"/>
  <c r="M34" i="1"/>
  <c r="M33" i="1" s="1"/>
  <c r="M32" i="1" s="1"/>
  <c r="N34" i="1"/>
  <c r="N33" i="1" s="1"/>
  <c r="N32" i="1" s="1"/>
  <c r="T34" i="1"/>
  <c r="T33" i="1" s="1"/>
  <c r="T32" i="1" s="1"/>
  <c r="P957" i="1"/>
  <c r="P500" i="1"/>
  <c r="P486" i="1" s="1"/>
  <c r="P485" i="1" s="1"/>
  <c r="L272" i="1"/>
  <c r="L236" i="1" s="1"/>
  <c r="M124" i="1"/>
  <c r="M123" i="1" s="1"/>
  <c r="M122" i="1" s="1"/>
  <c r="M121" i="1" s="1"/>
  <c r="G62" i="1"/>
  <c r="T603" i="1"/>
  <c r="P833" i="1"/>
  <c r="P832" i="1" s="1"/>
  <c r="P831" i="1" s="1"/>
  <c r="G236" i="1"/>
  <c r="S272" i="1"/>
  <c r="S236" i="1" s="1"/>
  <c r="K957" i="1"/>
  <c r="K932" i="1" s="1"/>
  <c r="K924" i="1" s="1"/>
  <c r="K923" i="1" s="1"/>
  <c r="L865" i="1"/>
  <c r="L864" i="1" s="1"/>
  <c r="L863" i="1" s="1"/>
  <c r="M865" i="1"/>
  <c r="M864" i="1" s="1"/>
  <c r="M863" i="1" s="1"/>
  <c r="L765" i="1"/>
  <c r="U366" i="1"/>
  <c r="U365" i="1" s="1"/>
  <c r="I205" i="1"/>
  <c r="R1019" i="1"/>
  <c r="R1014" i="1" s="1"/>
  <c r="R1013" i="1" s="1"/>
  <c r="S409" i="1"/>
  <c r="F364" i="1"/>
  <c r="V833" i="1"/>
  <c r="V832" i="1" s="1"/>
  <c r="V831" i="1" s="1"/>
  <c r="J205" i="1"/>
  <c r="T1173" i="1"/>
  <c r="T1172" i="1"/>
  <c r="T1171" i="1" s="1"/>
  <c r="T1170" i="1" s="1"/>
  <c r="T1169" i="1" s="1"/>
  <c r="W500" i="1"/>
  <c r="W486" i="1" s="1"/>
  <c r="T314" i="1"/>
  <c r="T313" i="1" s="1"/>
  <c r="T312" i="1" s="1"/>
  <c r="K383" i="1"/>
  <c r="K382" i="1" s="1"/>
  <c r="K364" i="1" s="1"/>
  <c r="G833" i="1"/>
  <c r="G832" i="1" s="1"/>
  <c r="G831" i="1" s="1"/>
  <c r="V957" i="1"/>
  <c r="N772" i="1"/>
  <c r="N771" i="1" s="1"/>
  <c r="N765" i="1" s="1"/>
  <c r="J686" i="1"/>
  <c r="J685" i="1" s="1"/>
  <c r="J684" i="1" s="1"/>
  <c r="O500" i="1"/>
  <c r="O486" i="1" s="1"/>
  <c r="V314" i="1"/>
  <c r="V313" i="1" s="1"/>
  <c r="V312" i="1" s="1"/>
  <c r="G161" i="1"/>
  <c r="G160" i="1" s="1"/>
  <c r="P62" i="1"/>
  <c r="P205" i="1"/>
  <c r="W383" i="1"/>
  <c r="W382" i="1" s="1"/>
  <c r="W364" i="1" s="1"/>
  <c r="L1046" i="1"/>
  <c r="S312" i="1"/>
  <c r="M932" i="1"/>
  <c r="M924" i="1" s="1"/>
  <c r="M923" i="1" s="1"/>
  <c r="K805" i="1"/>
  <c r="K804" i="1" s="1"/>
  <c r="K765" i="1" s="1"/>
  <c r="K272" i="1"/>
  <c r="K236" i="1" s="1"/>
  <c r="U34" i="1"/>
  <c r="U33" i="1" s="1"/>
  <c r="U32" i="1" s="1"/>
  <c r="V62" i="1"/>
  <c r="W1096" i="1"/>
  <c r="O1125" i="1"/>
  <c r="O1124" i="1" s="1"/>
  <c r="O1123" i="1" s="1"/>
  <c r="O1122" i="1" s="1"/>
  <c r="Q314" i="1"/>
  <c r="Q313" i="1" s="1"/>
  <c r="Q312" i="1" s="1"/>
  <c r="K1096" i="1"/>
  <c r="O933" i="1"/>
  <c r="P686" i="1"/>
  <c r="P685" i="1" s="1"/>
  <c r="P684" i="1" s="1"/>
  <c r="H957" i="1"/>
  <c r="H932" i="1" s="1"/>
  <c r="H924" i="1" s="1"/>
  <c r="H923" i="1" s="1"/>
  <c r="R590" i="1"/>
  <c r="U500" i="1"/>
  <c r="U486" i="1" s="1"/>
  <c r="U485" i="1" s="1"/>
  <c r="O603" i="1"/>
  <c r="F314" i="1"/>
  <c r="F313" i="1" s="1"/>
  <c r="F312" i="1" s="1"/>
  <c r="W1046" i="1"/>
  <c r="R12" i="1"/>
  <c r="I500" i="1"/>
  <c r="I486" i="1" s="1"/>
  <c r="I485" i="1" s="1"/>
  <c r="L500" i="1"/>
  <c r="L486" i="1" s="1"/>
  <c r="N272" i="1"/>
  <c r="N236" i="1" s="1"/>
  <c r="O34" i="1"/>
  <c r="O33" i="1" s="1"/>
  <c r="O32" i="1" s="1"/>
  <c r="Q865" i="1"/>
  <c r="Q864" i="1" s="1"/>
  <c r="Q863" i="1" s="1"/>
  <c r="O686" i="1"/>
  <c r="O685" i="1" s="1"/>
  <c r="O684" i="1" s="1"/>
  <c r="W34" i="1"/>
  <c r="W33" i="1" s="1"/>
  <c r="W32" i="1" s="1"/>
  <c r="T933" i="1"/>
  <c r="F121" i="1"/>
  <c r="H805" i="1"/>
  <c r="H804" i="1" s="1"/>
  <c r="H765" i="1" s="1"/>
  <c r="K603" i="1"/>
  <c r="P1096" i="1"/>
  <c r="W957" i="1"/>
  <c r="O865" i="1"/>
  <c r="O864" i="1" s="1"/>
  <c r="O863" i="1" s="1"/>
  <c r="T686" i="1"/>
  <c r="T685" i="1" s="1"/>
  <c r="T684" i="1" s="1"/>
  <c r="G686" i="1"/>
  <c r="G685" i="1" s="1"/>
  <c r="G684" i="1" s="1"/>
  <c r="H603" i="1"/>
  <c r="N500" i="1"/>
  <c r="N486" i="1" s="1"/>
  <c r="N485" i="1" s="1"/>
  <c r="M103" i="1"/>
  <c r="M102" i="1" s="1"/>
  <c r="V205" i="1"/>
  <c r="V152" i="1" s="1"/>
  <c r="V34" i="1"/>
  <c r="V33" i="1" s="1"/>
  <c r="V32" i="1" s="1"/>
  <c r="R805" i="1"/>
  <c r="R804" i="1" s="1"/>
  <c r="R765" i="1" s="1"/>
  <c r="N383" i="1"/>
  <c r="N382" i="1" s="1"/>
  <c r="R411" i="1"/>
  <c r="R410" i="1" s="1"/>
  <c r="R409" i="1" s="1"/>
  <c r="I161" i="1"/>
  <c r="I160" i="1" s="1"/>
  <c r="R686" i="1"/>
  <c r="R685" i="1" s="1"/>
  <c r="R684" i="1" s="1"/>
  <c r="J62" i="1"/>
  <c r="Q933" i="1"/>
  <c r="W833" i="1"/>
  <c r="W832" i="1" s="1"/>
  <c r="W831" i="1" s="1"/>
  <c r="F686" i="1"/>
  <c r="F685" i="1" s="1"/>
  <c r="F684" i="1" s="1"/>
  <c r="S500" i="1"/>
  <c r="S486" i="1" s="1"/>
  <c r="K500" i="1"/>
  <c r="K486" i="1" s="1"/>
  <c r="T12" i="1"/>
  <c r="F1073" i="1"/>
  <c r="F1072" i="1" s="1"/>
  <c r="I314" i="1"/>
  <c r="I313" i="1" s="1"/>
  <c r="I312" i="1" s="1"/>
  <c r="F12" i="1"/>
  <c r="J833" i="1"/>
  <c r="J832" i="1" s="1"/>
  <c r="J831" i="1" s="1"/>
  <c r="I1073" i="1"/>
  <c r="I1072" i="1" s="1"/>
  <c r="Q1081" i="1"/>
  <c r="Q1073" i="1" s="1"/>
  <c r="Q1072" i="1" s="1"/>
  <c r="Q1039" i="1" s="1"/>
  <c r="P805" i="1"/>
  <c r="P804" i="1" s="1"/>
  <c r="H842" i="1"/>
  <c r="H833" i="1" s="1"/>
  <c r="H832" i="1" s="1"/>
  <c r="H831" i="1" s="1"/>
  <c r="L566" i="1"/>
  <c r="Q447" i="1"/>
  <c r="Q446" i="1" s="1"/>
  <c r="Q435" i="1" s="1"/>
  <c r="T364" i="1"/>
  <c r="F34" i="1"/>
  <c r="F33" i="1" s="1"/>
  <c r="F32" i="1" s="1"/>
  <c r="J1125" i="1"/>
  <c r="J1124" i="1" s="1"/>
  <c r="J1123" i="1" s="1"/>
  <c r="J1122" i="1" s="1"/>
  <c r="M590" i="1"/>
  <c r="G411" i="1"/>
  <c r="G410" i="1" s="1"/>
  <c r="G409" i="1" s="1"/>
  <c r="L103" i="1"/>
  <c r="L102" i="1" s="1"/>
  <c r="L62" i="1" s="1"/>
  <c r="S124" i="1"/>
  <c r="S123" i="1" s="1"/>
  <c r="S122" i="1" s="1"/>
  <c r="S121" i="1" s="1"/>
  <c r="M68" i="1"/>
  <c r="M63" i="1" s="1"/>
  <c r="W272" i="1"/>
  <c r="W236" i="1" s="1"/>
  <c r="K32" i="1"/>
  <c r="V686" i="1"/>
  <c r="V685" i="1" s="1"/>
  <c r="V684" i="1" s="1"/>
  <c r="I833" i="1"/>
  <c r="I832" i="1" s="1"/>
  <c r="I831" i="1" s="1"/>
  <c r="K686" i="1"/>
  <c r="K685" i="1" s="1"/>
  <c r="K684" i="1" s="1"/>
  <c r="L686" i="1"/>
  <c r="L685" i="1" s="1"/>
  <c r="L684" i="1" s="1"/>
  <c r="I272" i="1"/>
  <c r="I236" i="1" s="1"/>
  <c r="L152" i="1"/>
  <c r="O1096" i="1"/>
  <c r="O1039" i="1" s="1"/>
  <c r="P865" i="1"/>
  <c r="P864" i="1" s="1"/>
  <c r="P863" i="1" s="1"/>
  <c r="U686" i="1"/>
  <c r="U685" i="1" s="1"/>
  <c r="U684" i="1" s="1"/>
  <c r="T205" i="1"/>
  <c r="S686" i="1"/>
  <c r="S685" i="1" s="1"/>
  <c r="S684" i="1" s="1"/>
  <c r="S12" i="1"/>
  <c r="O364" i="1"/>
  <c r="I1096" i="1"/>
  <c r="R833" i="1"/>
  <c r="R832" i="1" s="1"/>
  <c r="R831" i="1" s="1"/>
  <c r="L446" i="1"/>
  <c r="L435" i="1" s="1"/>
  <c r="H864" i="1"/>
  <c r="H863" i="1" s="1"/>
  <c r="T500" i="1"/>
  <c r="T486" i="1" s="1"/>
  <c r="I1125" i="1"/>
  <c r="I1124" i="1" s="1"/>
  <c r="I1123" i="1" s="1"/>
  <c r="I1122" i="1" s="1"/>
  <c r="N933" i="1"/>
  <c r="G957" i="1"/>
  <c r="I603" i="1"/>
  <c r="R500" i="1"/>
  <c r="R486" i="1" s="1"/>
  <c r="W314" i="1"/>
  <c r="W313" i="1" s="1"/>
  <c r="W312" i="1" s="1"/>
  <c r="G772" i="1"/>
  <c r="G771" i="1" s="1"/>
  <c r="G765" i="1" s="1"/>
  <c r="H62" i="1"/>
  <c r="F500" i="1"/>
  <c r="F486" i="1" s="1"/>
  <c r="F957" i="1"/>
  <c r="U272" i="1"/>
  <c r="U236" i="1" s="1"/>
  <c r="I32" i="1"/>
  <c r="H205" i="1"/>
  <c r="H152" i="1" s="1"/>
  <c r="U957" i="1"/>
  <c r="U932" i="1" s="1"/>
  <c r="U924" i="1" s="1"/>
  <c r="U923" i="1" s="1"/>
  <c r="Q772" i="1"/>
  <c r="Q771" i="1" s="1"/>
  <c r="Q765" i="1" s="1"/>
  <c r="W411" i="1"/>
  <c r="W410" i="1" s="1"/>
  <c r="W409" i="1" s="1"/>
  <c r="Q500" i="1"/>
  <c r="Q486" i="1" s="1"/>
  <c r="N603" i="1"/>
  <c r="I957" i="1"/>
  <c r="I932" i="1" s="1"/>
  <c r="I924" i="1" s="1"/>
  <c r="I923" i="1" s="1"/>
  <c r="F1125" i="1"/>
  <c r="F1124" i="1" s="1"/>
  <c r="F1123" i="1" s="1"/>
  <c r="F1122" i="1" s="1"/>
  <c r="J863" i="1"/>
  <c r="M566" i="1"/>
  <c r="G32" i="1"/>
  <c r="Q603" i="1"/>
  <c r="M603" i="1"/>
  <c r="U314" i="1"/>
  <c r="U313" i="1" s="1"/>
  <c r="U312" i="1" s="1"/>
  <c r="V1125" i="1"/>
  <c r="V1124" i="1" s="1"/>
  <c r="V1123" i="1" s="1"/>
  <c r="V1122" i="1" s="1"/>
  <c r="G933" i="1"/>
  <c r="G864" i="1"/>
  <c r="G863" i="1" s="1"/>
  <c r="N686" i="1"/>
  <c r="N685" i="1" s="1"/>
  <c r="N684" i="1" s="1"/>
  <c r="G1039" i="1" l="1"/>
  <c r="I765" i="1"/>
  <c r="R932" i="1"/>
  <c r="R924" i="1" s="1"/>
  <c r="R364" i="1"/>
  <c r="F485" i="1"/>
  <c r="F408" i="1" s="1"/>
  <c r="N152" i="1"/>
  <c r="S364" i="1"/>
  <c r="S299" i="1" s="1"/>
  <c r="W152" i="1"/>
  <c r="G485" i="1"/>
  <c r="J1039" i="1"/>
  <c r="Q152" i="1"/>
  <c r="Q11" i="1" s="1"/>
  <c r="K62" i="1"/>
  <c r="S485" i="1"/>
  <c r="S932" i="1"/>
  <c r="S924" i="1" s="1"/>
  <c r="S923" i="1" s="1"/>
  <c r="P34" i="1"/>
  <c r="P33" i="1" s="1"/>
  <c r="P32" i="1" s="1"/>
  <c r="R299" i="1"/>
  <c r="T1039" i="1"/>
  <c r="K1039" i="1"/>
  <c r="N364" i="1"/>
  <c r="N299" i="1" s="1"/>
  <c r="J932" i="1"/>
  <c r="J924" i="1" s="1"/>
  <c r="J923" i="1" s="1"/>
  <c r="Q485" i="1"/>
  <c r="I364" i="1"/>
  <c r="I299" i="1" s="1"/>
  <c r="N932" i="1"/>
  <c r="N924" i="1" s="1"/>
  <c r="N923" i="1" s="1"/>
  <c r="O152" i="1"/>
  <c r="O11" i="1" s="1"/>
  <c r="T485" i="1"/>
  <c r="T408" i="1" s="1"/>
  <c r="T932" i="1"/>
  <c r="T924" i="1" s="1"/>
  <c r="T923" i="1" s="1"/>
  <c r="M152" i="1"/>
  <c r="O485" i="1"/>
  <c r="J485" i="1"/>
  <c r="J408" i="1" s="1"/>
  <c r="K648" i="1"/>
  <c r="R485" i="1"/>
  <c r="R408" i="1" s="1"/>
  <c r="Q364" i="1"/>
  <c r="Q299" i="1" s="1"/>
  <c r="U364" i="1"/>
  <c r="U299" i="1" s="1"/>
  <c r="J765" i="1"/>
  <c r="J648" i="1" s="1"/>
  <c r="M1039" i="1"/>
  <c r="L1039" i="1"/>
  <c r="K485" i="1"/>
  <c r="K408" i="1" s="1"/>
  <c r="O62" i="1"/>
  <c r="S62" i="1"/>
  <c r="R1039" i="1"/>
  <c r="S1039" i="1"/>
  <c r="W1039" i="1"/>
  <c r="Q932" i="1"/>
  <c r="Q924" i="1" s="1"/>
  <c r="Q923" i="1" s="1"/>
  <c r="P932" i="1"/>
  <c r="P924" i="1" s="1"/>
  <c r="P923" i="1" s="1"/>
  <c r="F932" i="1"/>
  <c r="F924" i="1" s="1"/>
  <c r="F923" i="1" s="1"/>
  <c r="M765" i="1"/>
  <c r="M648" i="1" s="1"/>
  <c r="F765" i="1"/>
  <c r="F648" i="1" s="1"/>
  <c r="H485" i="1"/>
  <c r="H408" i="1" s="1"/>
  <c r="W485" i="1"/>
  <c r="W408" i="1" s="1"/>
  <c r="U408" i="1"/>
  <c r="G299" i="1"/>
  <c r="J299" i="1"/>
  <c r="K299" i="1"/>
  <c r="F299" i="1"/>
  <c r="I152" i="1"/>
  <c r="I11" i="1" s="1"/>
  <c r="R152" i="1"/>
  <c r="R11" i="1" s="1"/>
  <c r="K152" i="1"/>
  <c r="T648" i="1"/>
  <c r="W648" i="1"/>
  <c r="W932" i="1"/>
  <c r="W924" i="1" s="1"/>
  <c r="W923" i="1" s="1"/>
  <c r="P152" i="1"/>
  <c r="P11" i="1" s="1"/>
  <c r="N1039" i="1"/>
  <c r="N11" i="1"/>
  <c r="S765" i="1"/>
  <c r="S648" i="1" s="1"/>
  <c r="P1039" i="1"/>
  <c r="O932" i="1"/>
  <c r="O924" i="1" s="1"/>
  <c r="O923" i="1" s="1"/>
  <c r="G152" i="1"/>
  <c r="G11" i="1" s="1"/>
  <c r="V485" i="1"/>
  <c r="V408" i="1" s="1"/>
  <c r="U648" i="1"/>
  <c r="N648" i="1"/>
  <c r="V932" i="1"/>
  <c r="V924" i="1" s="1"/>
  <c r="V923" i="1" s="1"/>
  <c r="V648" i="1"/>
  <c r="O408" i="1"/>
  <c r="M62" i="1"/>
  <c r="P765" i="1"/>
  <c r="P648" i="1" s="1"/>
  <c r="U11" i="1"/>
  <c r="G648" i="1"/>
  <c r="L648" i="1"/>
  <c r="R648" i="1"/>
  <c r="S408" i="1"/>
  <c r="F1039" i="1"/>
  <c r="L299" i="1"/>
  <c r="I1039" i="1"/>
  <c r="J152" i="1"/>
  <c r="J11" i="1" s="1"/>
  <c r="H1039" i="1"/>
  <c r="N408" i="1"/>
  <c r="H648" i="1"/>
  <c r="G408" i="1"/>
  <c r="F11" i="1"/>
  <c r="H299" i="1"/>
  <c r="P408" i="1"/>
  <c r="L11" i="1"/>
  <c r="O648" i="1"/>
  <c r="L485" i="1"/>
  <c r="L408" i="1" s="1"/>
  <c r="Q648" i="1"/>
  <c r="R923" i="1"/>
  <c r="W11" i="1"/>
  <c r="M485" i="1"/>
  <c r="M408" i="1" s="1"/>
  <c r="I648" i="1"/>
  <c r="I408" i="1"/>
  <c r="T299" i="1"/>
  <c r="Q408" i="1"/>
  <c r="V299" i="1"/>
  <c r="H11" i="1"/>
  <c r="V11" i="1"/>
  <c r="S11" i="1"/>
  <c r="W299" i="1"/>
  <c r="O299" i="1"/>
  <c r="T152" i="1"/>
  <c r="G932" i="1"/>
  <c r="G924" i="1" s="1"/>
  <c r="G923" i="1" s="1"/>
  <c r="P299" i="1"/>
  <c r="K11" i="1" l="1"/>
  <c r="M11" i="1"/>
  <c r="F1176" i="1"/>
  <c r="J1176" i="1"/>
  <c r="K1176" i="1"/>
  <c r="N1176" i="1"/>
  <c r="V1176" i="1"/>
  <c r="L1176" i="1"/>
  <c r="W1176" i="1"/>
  <c r="Q1176" i="1"/>
  <c r="I1176" i="1"/>
  <c r="R1176" i="1"/>
  <c r="H1176" i="1"/>
  <c r="P1176" i="1"/>
  <c r="U1176" i="1"/>
  <c r="M1176" i="1"/>
  <c r="G1176" i="1"/>
  <c r="S1176" i="1"/>
  <c r="O1176" i="1"/>
  <c r="T11" i="1"/>
  <c r="T1176" i="1" s="1"/>
</calcChain>
</file>

<file path=xl/sharedStrings.xml><?xml version="1.0" encoding="utf-8"?>
<sst xmlns="http://schemas.openxmlformats.org/spreadsheetml/2006/main" count="4820" uniqueCount="980">
  <si>
    <t xml:space="preserve"> Приложение №3</t>
  </si>
  <si>
    <t xml:space="preserve">к Решению Совета депутатов ЗАТО г. Североморск  
</t>
  </si>
  <si>
    <t>"Приложение №3_x000D_
к Решению Совета депутатов ЗАТО г. Североморск		_x000D_
 от 19.12.2023 № 386</t>
  </si>
  <si>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2024 год и плановый период 2025 и 2026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</si>
  <si>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</si>
  <si>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</si>
  <si>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</si>
  <si>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</si>
  <si>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</si>
  <si>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</si>
  <si>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</si>
  <si>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</si>
  <si>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</si>
  <si>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</si>
  <si>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</si>
  <si>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</si>
  <si>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</si>
  <si>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</si>
  <si>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</si>
  <si>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</si>
  <si>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</si>
  <si>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</si>
  <si>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</si>
  <si>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</si>
  <si>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</si>
  <si>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</si>
  <si>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</si>
  <si>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</si>
  <si>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</si>
  <si>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</si>
  <si>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</si>
  <si>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</si>
  <si>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</si>
  <si>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</si>
  <si>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</si>
  <si>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</si>
  <si>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</si>
  <si>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</si>
  <si>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</si>
  <si>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</si>
  <si>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</si>
  <si>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</si>
  <si>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</si>
  <si>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</si>
  <si>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</si>
  <si>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</si>
  <si>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</si>
  <si>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</si>
  <si>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</si>
  <si>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</si>
  <si>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</si>
  <si>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</si>
  <si>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</si>
  <si>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</si>
  <si>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</si>
  <si>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</si>
  <si>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</si>
  <si>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</si>
  <si>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</si>
  <si>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</si>
  <si>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</si>
  <si>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</si>
  <si>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</si>
  <si>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</si>
  <si>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</si>
  <si>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</si>
  <si>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</si>
  <si>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</si>
  <si>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</si>
  <si>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</si>
  <si>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</si>
  <si>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</si>
  <si>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</si>
  <si>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</si>
  <si>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</si>
  <si>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</si>
  <si>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</si>
  <si>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</si>
  <si>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</si>
  <si>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</si>
  <si>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</si>
  <si>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</si>
  <si>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</si>
  <si>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</si>
  <si>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</si>
  <si>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</si>
  <si>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</si>
  <si>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</si>
  <si>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</si>
  <si>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</si>
  <si>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</si>
  <si>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</si>
  <si>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</si>
  <si>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</si>
  <si>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</si>
  <si>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</si>
  <si>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</si>
  <si>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</si>
  <si>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</si>
  <si>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</si>
  <si>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</si>
  <si>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</si>
  <si>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</si>
  <si>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</si>
  <si>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</si>
  <si>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</si>
  <si>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</si>
  <si>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</si>
  <si>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</si>
  <si>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</si>
  <si>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</si>
  <si>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</si>
  <si>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</si>
  <si>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</si>
  <si>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</si>
  <si>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</si>
  <si>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</si>
  <si>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</si>
  <si>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</si>
  <si>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</si>
  <si>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</si>
  <si>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</si>
  <si>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</si>
  <si>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</si>
  <si>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</si>
  <si>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</si>
  <si>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</si>
  <si>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</si>
  <si>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</si>
  <si>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</si>
  <si>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</si>
  <si>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</si>
  <si>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</si>
  <si>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</si>
  <si>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</si>
  <si>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</si>
  <si>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</si>
  <si>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</si>
  <si>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</si>
  <si>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</si>
  <si>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</si>
  <si>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</si>
  <si>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</si>
  <si>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</si>
  <si>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</si>
  <si>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</si>
  <si>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</si>
  <si>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</si>
  <si>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</si>
  <si>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</si>
  <si>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</si>
  <si>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</si>
  <si>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</si>
  <si>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</si>
  <si>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</si>
  <si>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</si>
  <si>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</si>
  <si>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</si>
  <si>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</si>
  <si>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</si>
  <si>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</si>
  <si>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</si>
  <si>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</si>
  <si>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</si>
  <si>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</si>
  <si>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</si>
  <si>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</si>
  <si>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</si>
  <si>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</si>
  <si>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</si>
  <si>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</si>
  <si>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</si>
  <si>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</si>
  <si>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</si>
  <si>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</si>
  <si>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</si>
  <si>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</si>
  <si>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</si>
  <si>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</si>
  <si>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</si>
  <si>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</si>
  <si>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</si>
  <si>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</si>
  <si>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</si>
  <si>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</si>
  <si>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</si>
  <si>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</si>
  <si>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</si>
  <si>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</si>
  <si>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</si>
  <si>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</si>
  <si>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</si>
  <si>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</si>
  <si>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</si>
  <si>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</si>
  <si>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</si>
  <si>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</si>
  <si>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</si>
  <si>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</si>
  <si>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</si>
  <si>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</si>
  <si>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</si>
  <si>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</si>
  <si>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</si>
  <si>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</si>
  <si>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</si>
  <si>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</si>
  <si>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905007751U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</si>
  <si>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</si>
  <si>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</si>
  <si>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</si>
  <si>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</si>
  <si>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</si>
  <si>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</si>
  <si>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</si>
  <si>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</si>
  <si>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</si>
  <si>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</si>
  <si>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</si>
  <si>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</si>
  <si>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</si>
  <si>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</si>
  <si>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</si>
  <si>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</si>
  <si>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</si>
  <si>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</si>
  <si>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</si>
  <si>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</si>
  <si>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</si>
  <si>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</si>
  <si>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</si>
  <si>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</si>
  <si>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</si>
  <si>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</si>
  <si>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</si>
  <si>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</si>
  <si>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</si>
  <si>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</si>
  <si>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</si>
  <si>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</si>
  <si>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</si>
  <si>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</si>
  <si>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</si>
  <si>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</si>
  <si>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</si>
  <si>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</si>
  <si>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</si>
  <si>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</si>
  <si>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</si>
  <si>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</si>
  <si>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</si>
  <si>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</si>
  <si>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</si>
  <si>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</si>
  <si>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</si>
  <si>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</si>
  <si>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</si>
  <si>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</si>
  <si>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</si>
  <si>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</si>
  <si>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</si>
  <si>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</si>
  <si>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</si>
  <si>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</si>
  <si>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</si>
  <si>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</si>
  <si>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</si>
  <si>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</si>
  <si>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</si>
  <si>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</si>
  <si>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</si>
  <si>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</si>
  <si>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</si>
  <si>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</si>
  <si>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</si>
  <si>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</si>
  <si>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</si>
  <si>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</si>
  <si>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</si>
  <si>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Исполнение судебных актов по обращению взыскания на средства бюджета муниципального образования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</si>
  <si>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</si>
  <si>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</si>
  <si>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</si>
  <si>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</si>
  <si>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</si>
  <si>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</si>
  <si>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</si>
  <si>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</si>
  <si>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</si>
  <si>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</si>
  <si>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</si>
  <si>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</si>
  <si>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</si>
  <si>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</si>
  <si>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</si>
  <si>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</si>
  <si>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</si>
  <si>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</si>
  <si>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</si>
  <si>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</si>
  <si>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</si>
  <si>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</si>
  <si>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</si>
  <si>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</si>
  <si>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</si>
  <si>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</si>
  <si>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</si>
  <si>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</si>
  <si>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</si>
  <si>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</si>
  <si>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</si>
  <si>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</si>
  <si>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</si>
  <si>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</si>
  <si>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</si>
  <si>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</si>
  <si>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</si>
  <si>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</si>
  <si>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</si>
  <si>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</si>
  <si>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</si>
  <si>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</si>
  <si>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</si>
  <si>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</si>
  <si>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</si>
  <si>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</si>
  <si>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</si>
  <si>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</si>
  <si>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Подпрограмма 2. "Развитие информационного общества, создание системы "Электронный муниципалитет" в ЗАТО г. Североморск 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</si>
  <si>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</si>
  <si>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</si>
  <si>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</si>
  <si>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</si>
  <si>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</si>
  <si>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</si>
  <si>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</si>
  <si>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</si>
  <si>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</si>
  <si>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</si>
  <si>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в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</si>
  <si>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</si>
  <si>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</si>
  <si>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</si>
  <si>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</si>
  <si>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</si>
  <si>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</si>
  <si>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</si>
  <si>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</si>
  <si>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</si>
  <si>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</si>
  <si>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</si>
  <si>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</si>
  <si>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</si>
  <si>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</si>
  <si>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</si>
  <si>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</si>
  <si>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</si>
  <si>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</si>
  <si>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</si>
  <si>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</si>
  <si>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</si>
  <si>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</si>
  <si>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</si>
  <si>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</si>
  <si>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</si>
  <si>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</si>
  <si>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</si>
  <si>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</si>
  <si>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</si>
  <si>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</si>
  <si>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</si>
  <si>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</si>
  <si>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</si>
  <si>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</si>
  <si>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</si>
  <si>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</si>
  <si>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</si>
  <si>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</si>
  <si>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</si>
  <si>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</si>
  <si>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</si>
  <si>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</si>
  <si>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</si>
  <si>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</si>
  <si>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</si>
  <si>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</si>
  <si>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</si>
  <si>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</si>
  <si>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</si>
  <si>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</si>
  <si>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</si>
  <si>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</si>
  <si>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</si>
  <si>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</si>
  <si>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</si>
  <si>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</si>
  <si>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</si>
  <si>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</si>
  <si>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</si>
  <si>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</si>
  <si>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</si>
  <si>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</si>
  <si>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</si>
  <si>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</si>
  <si>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</si>
  <si>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</si>
  <si>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</si>
  <si>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</si>
  <si>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</si>
  <si>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</si>
  <si>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</si>
  <si>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</si>
  <si>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</si>
  <si>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</si>
  <si>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</si>
  <si>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</si>
  <si>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</si>
  <si>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</si>
  <si>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</si>
  <si>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</si>
  <si>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</si>
  <si>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</si>
  <si>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</si>
  <si>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</si>
  <si>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</si>
  <si>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</si>
  <si>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</si>
  <si>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</si>
  <si>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</si>
  <si>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</si>
  <si>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</si>
  <si>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</si>
  <si>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</si>
  <si>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</si>
  <si>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</si>
  <si>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</si>
  <si>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</si>
  <si>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</si>
  <si>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</si>
  <si>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</si>
  <si>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</si>
  <si>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</si>
  <si>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</si>
  <si>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</si>
  <si>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</si>
  <si>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</si>
  <si>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</si>
  <si>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</si>
  <si>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</si>
  <si>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</si>
  <si>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</si>
  <si>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</si>
  <si>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</si>
  <si>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</si>
  <si>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</si>
  <si>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</si>
  <si>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</si>
  <si>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</si>
  <si>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</si>
  <si>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</si>
  <si>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</si>
  <si>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</si>
  <si>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</si>
  <si>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</si>
  <si>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</si>
  <si>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</si>
  <si>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</si>
  <si>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</si>
  <si>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</si>
  <si>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</si>
  <si>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</si>
  <si>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</si>
  <si>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</si>
  <si>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</si>
  <si>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</si>
  <si>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600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</si>
  <si>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</si>
  <si>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</si>
  <si>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</si>
  <si>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</si>
  <si>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</si>
  <si>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</si>
  <si>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</si>
  <si>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</si>
  <si>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</si>
  <si>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</si>
  <si>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</si>
  <si>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</si>
  <si>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</si>
  <si>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</si>
  <si>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</si>
  <si>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</si>
  <si>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</si>
  <si>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</si>
  <si>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</si>
  <si>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</si>
  <si>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</si>
  <si>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</si>
  <si>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</si>
  <si>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</si>
  <si>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</si>
  <si>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</si>
  <si>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</si>
  <si>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</si>
  <si>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</si>
  <si>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</si>
  <si>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</si>
  <si>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</si>
  <si>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</si>
  <si>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</si>
  <si>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</si>
  <si>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</si>
  <si>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</si>
  <si>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</si>
  <si>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</si>
  <si>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</si>
  <si>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</si>
  <si>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</si>
  <si>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</si>
  <si>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</si>
  <si>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</si>
  <si>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</si>
  <si>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</si>
  <si>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</si>
  <si>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</si>
  <si>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</si>
  <si>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</si>
  <si>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</si>
  <si>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</si>
  <si>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</si>
  <si>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</si>
  <si>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</si>
  <si>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</si>
  <si>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</si>
  <si>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</si>
  <si>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</si>
  <si>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</si>
  <si>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</si>
  <si>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</si>
  <si>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</si>
  <si>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</si>
  <si>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</si>
  <si>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</si>
  <si>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</si>
  <si>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</si>
  <si>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</si>
  <si>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</si>
  <si>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90500Б9000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</si>
  <si>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</si>
  <si>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</si>
  <si>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</si>
  <si>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</si>
  <si>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</si>
  <si>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</si>
  <si>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</si>
  <si>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</si>
  <si>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</si>
  <si>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</si>
  <si>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</si>
  <si>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</si>
  <si>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</si>
  <si>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</si>
  <si>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</si>
  <si>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</si>
  <si>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</si>
  <si>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</si>
  <si>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</si>
  <si>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</si>
  <si>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</si>
  <si>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</si>
  <si>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</si>
  <si>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</si>
  <si>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</si>
  <si>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</si>
  <si>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</si>
  <si>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</si>
  <si>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</si>
  <si>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</si>
  <si>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</si>
  <si>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</si>
  <si>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</si>
  <si>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</si>
  <si>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</si>
  <si>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</si>
  <si>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</si>
  <si>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</si>
  <si>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</si>
  <si>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</si>
  <si>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</si>
  <si>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</si>
  <si>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</si>
  <si>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</si>
  <si>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</si>
  <si>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</si>
  <si>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</si>
  <si>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</si>
  <si>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</si>
  <si>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</si>
  <si>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</si>
  <si>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</si>
  <si>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</si>
  <si>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</si>
  <si>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</si>
  <si>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</si>
  <si>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</si>
  <si>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</si>
  <si>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</si>
  <si>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</si>
  <si>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</si>
  <si>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</si>
  <si>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</si>
  <si>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</si>
  <si>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</si>
  <si>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</si>
  <si>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</si>
  <si>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</si>
  <si>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</si>
  <si>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</si>
  <si>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</si>
  <si>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</si>
  <si>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</si>
  <si>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</si>
  <si>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</si>
  <si>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</si>
  <si>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</si>
  <si>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</si>
  <si>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</si>
  <si>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</si>
  <si>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</si>
  <si>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</si>
  <si>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</si>
  <si>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</si>
  <si>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</si>
  <si>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</si>
  <si>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</si>
  <si>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</si>
  <si>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</si>
  <si>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</si>
  <si>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</si>
  <si>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</si>
  <si>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</si>
  <si>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</si>
  <si>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</si>
  <si>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</si>
  <si>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</si>
  <si>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</si>
  <si>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</si>
  <si>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</si>
  <si>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</si>
  <si>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</si>
  <si>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</si>
  <si>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</si>
  <si>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</si>
  <si>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</si>
  <si>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</si>
  <si>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</si>
  <si>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</si>
  <si>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</si>
  <si>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</si>
  <si>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</si>
  <si>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</si>
  <si>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</si>
  <si>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</si>
  <si>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</si>
  <si>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</si>
  <si>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</si>
  <si>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</si>
  <si>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</si>
  <si>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</si>
  <si>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</si>
  <si>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</si>
  <si>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</si>
  <si>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</si>
  <si>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</si>
  <si>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</si>
  <si>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</si>
  <si>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</si>
  <si>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</si>
  <si>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</si>
  <si>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</si>
  <si>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</si>
  <si>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</si>
  <si>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</si>
  <si>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</si>
  <si>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Субсидия бюджетам муниципальных образований на открытие спортивных пространств для молодежи</t>
  </si>
  <si>
    <t>0510171340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</si>
  <si>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</si>
  <si>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</si>
  <si>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</si>
  <si>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</si>
  <si>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</si>
  <si>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</si>
  <si>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</si>
  <si>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</si>
  <si>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</si>
  <si>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</si>
  <si>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</si>
  <si>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</si>
  <si>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</si>
  <si>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</si>
  <si>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</si>
  <si>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</si>
  <si>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</si>
  <si>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</si>
  <si>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</si>
  <si>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</si>
  <si>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</si>
  <si>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</si>
  <si>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</si>
  <si>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</si>
  <si>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</si>
  <si>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</si>
  <si>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</si>
  <si>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</si>
  <si>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</si>
  <si>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</si>
  <si>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</si>
  <si>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</si>
  <si>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</si>
  <si>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</si>
  <si>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</si>
  <si>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</si>
  <si>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</si>
  <si>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</si>
  <si>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</si>
  <si>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</si>
  <si>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</si>
  <si>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расходов на мероприятия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</si>
  <si>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</si>
  <si>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</si>
  <si>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</si>
  <si>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</si>
  <si>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</si>
  <si>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</si>
  <si>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</si>
  <si>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</si>
  <si>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</si>
  <si>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</si>
  <si>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</si>
  <si>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</si>
  <si>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</si>
  <si>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</si>
  <si>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</si>
  <si>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</si>
  <si>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</si>
  <si>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</si>
  <si>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</si>
  <si>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</si>
  <si>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</si>
  <si>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</si>
  <si>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</si>
  <si>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</si>
  <si>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</si>
  <si>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</si>
  <si>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</si>
  <si>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</si>
  <si>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</si>
  <si>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</si>
  <si>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</si>
  <si>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</si>
  <si>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</si>
  <si>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</si>
  <si>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</si>
  <si>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</si>
  <si>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</si>
  <si>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</si>
  <si>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</si>
  <si>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</si>
  <si>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</si>
  <si>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</si>
  <si>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</si>
  <si>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</si>
  <si>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</si>
  <si>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</si>
  <si>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</si>
  <si>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</si>
  <si>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</si>
  <si>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</si>
  <si>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</si>
  <si>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</si>
  <si>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</si>
  <si>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</si>
  <si>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905007740U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</si>
  <si>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</si>
  <si>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</si>
  <si>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</si>
  <si>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</si>
  <si>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</si>
  <si>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</si>
  <si>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</si>
  <si>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</si>
  <si>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</si>
  <si>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</si>
  <si>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</si>
  <si>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</si>
  <si>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</si>
  <si>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</si>
  <si>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</si>
  <si>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</si>
  <si>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</si>
  <si>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</si>
  <si>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</si>
  <si>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</si>
  <si>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</si>
  <si>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</si>
  <si>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</si>
  <si>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</si>
  <si>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</si>
  <si>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</si>
  <si>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</si>
  <si>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</si>
  <si>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</si>
  <si>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</si>
  <si>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</si>
  <si>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</si>
  <si>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</si>
  <si>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</si>
  <si>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</si>
  <si>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</si>
  <si>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</si>
  <si>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</si>
  <si>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</si>
  <si>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</si>
  <si>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</si>
  <si>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</si>
  <si>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</si>
  <si>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</si>
  <si>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</si>
  <si>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</si>
  <si>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</si>
  <si>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</si>
  <si>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</si>
  <si>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</si>
  <si>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</si>
  <si>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</si>
  <si>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</si>
  <si>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</si>
  <si>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</si>
  <si>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</si>
  <si>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</si>
  <si>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</si>
  <si>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</si>
  <si>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</si>
  <si>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</si>
  <si>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</si>
  <si>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</si>
  <si>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</si>
  <si>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</si>
  <si>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</si>
  <si>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</si>
  <si>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</si>
  <si>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</si>
  <si>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</si>
  <si>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</si>
  <si>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</si>
  <si>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</si>
  <si>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</si>
  <si>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</si>
  <si>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</si>
  <si>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</si>
  <si>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</si>
  <si>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</si>
  <si>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</si>
  <si>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</si>
  <si>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</si>
  <si>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</si>
  <si>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</si>
  <si>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</si>
  <si>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</si>
  <si>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</si>
  <si>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</si>
  <si>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</si>
  <si>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</si>
  <si>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</si>
  <si>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</si>
  <si>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</si>
  <si>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</si>
  <si>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</si>
  <si>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</si>
  <si>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</si>
  <si>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</si>
  <si>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</si>
  <si>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</si>
  <si>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</si>
  <si>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</si>
  <si>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</si>
  <si>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</si>
  <si>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</si>
  <si>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</si>
  <si>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</si>
  <si>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</si>
  <si>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</si>
  <si>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</si>
  <si>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</si>
  <si>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</si>
  <si>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</si>
  <si>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</si>
  <si>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</si>
  <si>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</si>
  <si>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</si>
  <si>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</si>
  <si>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</si>
  <si>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</si>
  <si>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</si>
  <si>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</si>
  <si>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</si>
  <si>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</si>
  <si>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</si>
  <si>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</si>
  <si>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</si>
  <si>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</si>
  <si>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</si>
  <si>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</si>
  <si>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</si>
  <si>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</si>
  <si>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</si>
  <si>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</si>
  <si>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</si>
  <si>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</si>
  <si>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</si>
  <si>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</si>
  <si>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</si>
  <si>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</si>
  <si>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</si>
  <si>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</si>
  <si>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</si>
  <si>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</si>
  <si>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</si>
  <si>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</si>
  <si>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</si>
  <si>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</si>
  <si>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</si>
  <si>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</si>
  <si>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</si>
  <si>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</si>
  <si>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</si>
  <si>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</si>
  <si>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</si>
  <si>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</si>
  <si>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</si>
  <si>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</si>
  <si>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</si>
  <si>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</si>
  <si>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</si>
  <si>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</si>
  <si>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</si>
  <si>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</si>
  <si>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</si>
  <si>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</si>
  <si>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</si>
  <si>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</si>
  <si>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</si>
  <si>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</si>
  <si>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</si>
  <si>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</si>
  <si>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</si>
  <si>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</si>
  <si>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</si>
  <si>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</si>
  <si>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</si>
  <si>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</si>
  <si>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</si>
  <si>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</si>
  <si>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</si>
  <si>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</si>
  <si>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</si>
  <si>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</si>
  <si>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</si>
  <si>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</si>
  <si>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</si>
  <si>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</si>
  <si>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</si>
  <si>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</si>
  <si>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</si>
  <si>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</si>
  <si>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</si>
  <si>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</si>
  <si>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</si>
  <si>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__________________".</t>
  </si>
  <si>
    <t>от 22.11.2024 №502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</si>
</sst>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63">
    <xf numFmtId="0" fontId="0" fillId="0" borderId="0" xfId="0"/>
    <xf numFmtId="0" fontId="3" fillId="3" borderId="0" xfId="0" applyFont="1" applyFill="1"/>
    <xf numFmtId="0" fontId="2" fillId="3" borderId="0" xfId="0" applyFont="1" applyFill="1"/>
    <xf numFmtId="43" fontId="2" fillId="3" borderId="0" xfId="0" applyNumberFormat="1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166" fontId="5" fillId="3" borderId="0" xfId="0" applyNumberFormat="1" applyFont="1" applyFill="1" applyAlignment="1">
      <alignment horizontal="center" vertical="center"/>
    </xf>
    <xf numFmtId="166" fontId="5" fillId="3" borderId="0" xfId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166" fontId="5" fillId="3" borderId="1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49" fontId="5" fillId="3" borderId="1" xfId="4" applyFont="1" applyFill="1" applyBorder="1" applyAlignment="1">
      <alignment horizontal="center" vertical="center" shrinkToFit="1"/>
    </xf>
    <xf numFmtId="4" fontId="6" fillId="3" borderId="0" xfId="0" applyNumberFormat="1" applyFont="1" applyFill="1"/>
    <xf numFmtId="0" fontId="5" fillId="3" borderId="1" xfId="5" applyFont="1" applyFill="1" applyBorder="1" applyAlignment="1">
      <alignment horizontal="left" vertical="center" wrapText="1"/>
    </xf>
    <xf numFmtId="49" fontId="5" fillId="3" borderId="1" xfId="6" applyFont="1" applyFill="1" applyBorder="1" applyAlignment="1">
      <alignment horizontal="center" vertical="center" shrinkToFit="1"/>
    </xf>
    <xf numFmtId="166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5" fillId="3" borderId="2" xfId="4" applyNumberFormat="1" applyFont="1" applyFill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1" fontId="5" fillId="3" borderId="2" xfId="7" applyFont="1" applyFill="1" applyAlignment="1">
      <alignment horizontal="center" vertical="center" shrinkToFit="1"/>
    </xf>
    <xf numFmtId="0" fontId="5" fillId="3" borderId="1" xfId="3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2" xfId="8" applyFont="1" applyFill="1" applyAlignment="1">
      <alignment vertical="center" wrapText="1"/>
    </xf>
    <xf numFmtId="1" fontId="5" fillId="3" borderId="2" xfId="9" applyFont="1" applyFill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 wrapText="1"/>
    </xf>
    <xf numFmtId="49" fontId="5" fillId="3" borderId="2" xfId="9" applyNumberFormat="1" applyFont="1" applyFill="1" applyAlignment="1">
      <alignment horizontal="center" vertical="center" shrinkToFit="1"/>
    </xf>
    <xf numFmtId="1" fontId="5" fillId="3" borderId="2" xfId="10" applyFont="1" applyFill="1" applyAlignment="1">
      <alignment horizontal="center" vertical="center" shrinkToFit="1"/>
    </xf>
    <xf numFmtId="166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166" fontId="8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right" vertical="top" wrapText="1"/>
    </xf>
    <xf numFmtId="164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wrapText="1"/>
    </xf>
    <xf numFmtId="0" fontId="2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/>
      <sheetData sheetId="3">
        <row r="19">
          <cell r="G19">
            <v>270000</v>
          </cell>
          <cell r="K19">
            <v>270000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130000</v>
          </cell>
          <cell r="K20">
            <v>130000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70000</v>
          </cell>
          <cell r="I23">
            <v>18472</v>
          </cell>
          <cell r="K23">
            <v>88472</v>
          </cell>
          <cell r="L23">
            <v>0</v>
          </cell>
          <cell r="M23">
            <v>0</v>
          </cell>
          <cell r="Q23">
            <v>0</v>
          </cell>
          <cell r="R23">
            <v>0</v>
          </cell>
          <cell r="S23">
            <v>70000</v>
          </cell>
          <cell r="W23">
            <v>70000</v>
          </cell>
          <cell r="X23">
            <v>0</v>
          </cell>
        </row>
        <row r="27">
          <cell r="G27">
            <v>4358412.71</v>
          </cell>
          <cell r="K27">
            <v>4358412.71</v>
          </cell>
          <cell r="L27">
            <v>0</v>
          </cell>
          <cell r="M27">
            <v>4358412.71</v>
          </cell>
          <cell r="Q27">
            <v>4358412.71</v>
          </cell>
          <cell r="R27">
            <v>0</v>
          </cell>
          <cell r="S27">
            <v>4358412.71</v>
          </cell>
          <cell r="W27">
            <v>4358412.71</v>
          </cell>
          <cell r="X27">
            <v>0</v>
          </cell>
        </row>
        <row r="29">
          <cell r="I29">
            <v>1418358.95</v>
          </cell>
          <cell r="K29">
            <v>1418358.95</v>
          </cell>
          <cell r="L29">
            <v>0</v>
          </cell>
          <cell r="Q29">
            <v>0</v>
          </cell>
          <cell r="R29">
            <v>0</v>
          </cell>
          <cell r="W29">
            <v>0</v>
          </cell>
          <cell r="X29">
            <v>0</v>
          </cell>
        </row>
        <row r="31">
          <cell r="G31">
            <v>450000</v>
          </cell>
          <cell r="H31">
            <v>450000</v>
          </cell>
          <cell r="K31">
            <v>450000</v>
          </cell>
          <cell r="L31">
            <v>450000</v>
          </cell>
          <cell r="Q31">
            <v>0</v>
          </cell>
          <cell r="R31">
            <v>0</v>
          </cell>
          <cell r="W31">
            <v>0</v>
          </cell>
          <cell r="X31">
            <v>0</v>
          </cell>
        </row>
        <row r="33">
          <cell r="G33">
            <v>329241.95</v>
          </cell>
          <cell r="H33">
            <v>329241.95</v>
          </cell>
          <cell r="J33">
            <v>0</v>
          </cell>
          <cell r="K33">
            <v>329241.95</v>
          </cell>
          <cell r="L33">
            <v>329241.95</v>
          </cell>
          <cell r="Q33">
            <v>0</v>
          </cell>
          <cell r="R33">
            <v>0</v>
          </cell>
          <cell r="W33">
            <v>0</v>
          </cell>
          <cell r="X33">
            <v>0</v>
          </cell>
        </row>
        <row r="39">
          <cell r="G39">
            <v>460200</v>
          </cell>
          <cell r="K39">
            <v>460200</v>
          </cell>
          <cell r="L39">
            <v>0</v>
          </cell>
          <cell r="M39">
            <v>408500</v>
          </cell>
          <cell r="Q39">
            <v>408500</v>
          </cell>
          <cell r="R39">
            <v>0</v>
          </cell>
          <cell r="S39">
            <v>413500</v>
          </cell>
          <cell r="W39">
            <v>413500</v>
          </cell>
          <cell r="X39">
            <v>0</v>
          </cell>
        </row>
        <row r="40">
          <cell r="G40">
            <v>385700</v>
          </cell>
          <cell r="K40">
            <v>385700</v>
          </cell>
          <cell r="L40">
            <v>0</v>
          </cell>
          <cell r="M40">
            <v>420500</v>
          </cell>
          <cell r="Q40">
            <v>420500</v>
          </cell>
          <cell r="R40">
            <v>0</v>
          </cell>
          <cell r="S40">
            <v>415500</v>
          </cell>
          <cell r="W40">
            <v>415500</v>
          </cell>
          <cell r="X40">
            <v>0</v>
          </cell>
        </row>
        <row r="43">
          <cell r="G43">
            <v>150000</v>
          </cell>
          <cell r="K43">
            <v>150000</v>
          </cell>
          <cell r="L43">
            <v>0</v>
          </cell>
          <cell r="M43">
            <v>150000</v>
          </cell>
          <cell r="Q43">
            <v>150000</v>
          </cell>
          <cell r="R43">
            <v>0</v>
          </cell>
          <cell r="S43">
            <v>150000</v>
          </cell>
          <cell r="W43">
            <v>150000</v>
          </cell>
          <cell r="X43">
            <v>0</v>
          </cell>
        </row>
        <row r="44">
          <cell r="G44">
            <v>0</v>
          </cell>
          <cell r="K44">
            <v>0</v>
          </cell>
          <cell r="L44">
            <v>0</v>
          </cell>
          <cell r="M44">
            <v>0</v>
          </cell>
          <cell r="Q44">
            <v>0</v>
          </cell>
          <cell r="R44">
            <v>0</v>
          </cell>
          <cell r="S44">
            <v>0</v>
          </cell>
          <cell r="W44">
            <v>0</v>
          </cell>
          <cell r="X44">
            <v>0</v>
          </cell>
        </row>
        <row r="47">
          <cell r="G47">
            <v>1548000</v>
          </cell>
          <cell r="I47">
            <v>-58472</v>
          </cell>
          <cell r="K47">
            <v>1489528</v>
          </cell>
          <cell r="L47">
            <v>0</v>
          </cell>
          <cell r="M47">
            <v>1340000</v>
          </cell>
          <cell r="Q47">
            <v>1340000</v>
          </cell>
          <cell r="R47">
            <v>0</v>
          </cell>
          <cell r="S47">
            <v>1548000</v>
          </cell>
          <cell r="W47">
            <v>1548000</v>
          </cell>
          <cell r="X47">
            <v>0</v>
          </cell>
        </row>
        <row r="49">
          <cell r="G49">
            <v>109925</v>
          </cell>
          <cell r="K49">
            <v>109925</v>
          </cell>
          <cell r="L49">
            <v>0</v>
          </cell>
          <cell r="M49">
            <v>109925</v>
          </cell>
          <cell r="Q49">
            <v>109925</v>
          </cell>
          <cell r="R49">
            <v>0</v>
          </cell>
          <cell r="S49">
            <v>109925</v>
          </cell>
          <cell r="W49">
            <v>109925</v>
          </cell>
          <cell r="X49">
            <v>0</v>
          </cell>
        </row>
        <row r="50">
          <cell r="G50">
            <v>5000</v>
          </cell>
          <cell r="K50">
            <v>5000</v>
          </cell>
          <cell r="L50">
            <v>0</v>
          </cell>
          <cell r="M50">
            <v>5000</v>
          </cell>
          <cell r="Q50">
            <v>5000</v>
          </cell>
          <cell r="R50">
            <v>0</v>
          </cell>
          <cell r="S50">
            <v>5000</v>
          </cell>
          <cell r="W50">
            <v>5000</v>
          </cell>
          <cell r="X50">
            <v>0</v>
          </cell>
        </row>
        <row r="54">
          <cell r="G54">
            <v>60247065.969999999</v>
          </cell>
          <cell r="K54">
            <v>60247065.969999999</v>
          </cell>
          <cell r="L54">
            <v>0</v>
          </cell>
          <cell r="M54">
            <v>60323113.089999996</v>
          </cell>
          <cell r="Q54">
            <v>60323113.089999996</v>
          </cell>
          <cell r="R54">
            <v>0</v>
          </cell>
          <cell r="S54">
            <v>60323113.089999996</v>
          </cell>
          <cell r="W54">
            <v>60323113.089999996</v>
          </cell>
          <cell r="X54">
            <v>0</v>
          </cell>
        </row>
        <row r="55">
          <cell r="K55">
            <v>0</v>
          </cell>
          <cell r="L55">
            <v>0</v>
          </cell>
          <cell r="Q55">
            <v>0</v>
          </cell>
          <cell r="R55">
            <v>0</v>
          </cell>
          <cell r="W55">
            <v>0</v>
          </cell>
          <cell r="X55">
            <v>0</v>
          </cell>
        </row>
        <row r="57">
          <cell r="G57">
            <v>0</v>
          </cell>
          <cell r="I57">
            <v>0</v>
          </cell>
          <cell r="K57">
            <v>0</v>
          </cell>
          <cell r="L57">
            <v>0</v>
          </cell>
          <cell r="M57">
            <v>0</v>
          </cell>
          <cell r="O57">
            <v>0</v>
          </cell>
          <cell r="Q57">
            <v>0</v>
          </cell>
          <cell r="R57">
            <v>0</v>
          </cell>
          <cell r="S57">
            <v>0</v>
          </cell>
          <cell r="U57">
            <v>0</v>
          </cell>
          <cell r="W57">
            <v>0</v>
          </cell>
          <cell r="X57">
            <v>0</v>
          </cell>
        </row>
        <row r="58">
          <cell r="G58">
            <v>0</v>
          </cell>
          <cell r="I58">
            <v>0</v>
          </cell>
          <cell r="K58">
            <v>0</v>
          </cell>
          <cell r="L58">
            <v>0</v>
          </cell>
          <cell r="M58">
            <v>0</v>
          </cell>
          <cell r="O58">
            <v>0</v>
          </cell>
          <cell r="Q58">
            <v>0</v>
          </cell>
          <cell r="R58">
            <v>0</v>
          </cell>
          <cell r="S58">
            <v>0</v>
          </cell>
          <cell r="U58">
            <v>0</v>
          </cell>
          <cell r="W58">
            <v>0</v>
          </cell>
          <cell r="X58">
            <v>0</v>
          </cell>
        </row>
        <row r="60">
          <cell r="K60">
            <v>0</v>
          </cell>
          <cell r="L60">
            <v>0</v>
          </cell>
          <cell r="Q60">
            <v>0</v>
          </cell>
          <cell r="R60">
            <v>0</v>
          </cell>
          <cell r="W60">
            <v>0</v>
          </cell>
          <cell r="X60">
            <v>0</v>
          </cell>
        </row>
        <row r="62">
          <cell r="G62">
            <v>1600000</v>
          </cell>
          <cell r="H62">
            <v>1600000</v>
          </cell>
          <cell r="K62">
            <v>1600000</v>
          </cell>
          <cell r="L62">
            <v>1600000</v>
          </cell>
          <cell r="Q62">
            <v>0</v>
          </cell>
          <cell r="R62">
            <v>0</v>
          </cell>
          <cell r="W62">
            <v>0</v>
          </cell>
          <cell r="X62">
            <v>0</v>
          </cell>
        </row>
        <row r="64">
          <cell r="G64">
            <v>627886.87</v>
          </cell>
          <cell r="H64">
            <v>627886.87</v>
          </cell>
          <cell r="J64">
            <v>0</v>
          </cell>
          <cell r="K64">
            <v>627886.87</v>
          </cell>
          <cell r="L64">
            <v>627886.87</v>
          </cell>
          <cell r="Q64">
            <v>0</v>
          </cell>
          <cell r="R64">
            <v>0</v>
          </cell>
          <cell r="W64">
            <v>0</v>
          </cell>
          <cell r="X64">
            <v>0</v>
          </cell>
        </row>
        <row r="69">
          <cell r="G69">
            <v>9857.65</v>
          </cell>
          <cell r="H69">
            <v>9857.65</v>
          </cell>
          <cell r="K69">
            <v>9857.65</v>
          </cell>
          <cell r="L69">
            <v>9857.65</v>
          </cell>
          <cell r="M69">
            <v>10311.620000000001</v>
          </cell>
          <cell r="N69">
            <v>10311.620000000001</v>
          </cell>
          <cell r="Q69">
            <v>10311.620000000001</v>
          </cell>
          <cell r="R69">
            <v>10311.620000000001</v>
          </cell>
          <cell r="S69">
            <v>66870.59</v>
          </cell>
          <cell r="T69">
            <v>66870.59</v>
          </cell>
          <cell r="W69">
            <v>66870.59</v>
          </cell>
          <cell r="X69">
            <v>66870.59</v>
          </cell>
        </row>
        <row r="74">
          <cell r="G74">
            <v>2500593.7400000002</v>
          </cell>
          <cell r="I74">
            <v>-2500593.7400000002</v>
          </cell>
          <cell r="K74">
            <v>0</v>
          </cell>
          <cell r="L74">
            <v>0</v>
          </cell>
          <cell r="M74">
            <v>9818400</v>
          </cell>
          <cell r="Q74">
            <v>9818400</v>
          </cell>
          <cell r="R74">
            <v>0</v>
          </cell>
          <cell r="S74">
            <v>0</v>
          </cell>
          <cell r="W74">
            <v>0</v>
          </cell>
          <cell r="X74">
            <v>0</v>
          </cell>
        </row>
        <row r="80">
          <cell r="G80">
            <v>179270.8</v>
          </cell>
          <cell r="K80">
            <v>179270.8</v>
          </cell>
          <cell r="L80">
            <v>0</v>
          </cell>
          <cell r="Q80">
            <v>0</v>
          </cell>
          <cell r="R80">
            <v>0</v>
          </cell>
          <cell r="W80">
            <v>0</v>
          </cell>
          <cell r="X80">
            <v>0</v>
          </cell>
        </row>
        <row r="85">
          <cell r="G85">
            <v>3565919.6</v>
          </cell>
          <cell r="I85">
            <v>-245000</v>
          </cell>
          <cell r="K85">
            <v>3320919.6</v>
          </cell>
          <cell r="L85">
            <v>0</v>
          </cell>
          <cell r="M85">
            <v>2243200</v>
          </cell>
          <cell r="Q85">
            <v>2243200</v>
          </cell>
          <cell r="R85">
            <v>0</v>
          </cell>
          <cell r="S85">
            <v>2243200</v>
          </cell>
          <cell r="W85">
            <v>2243200</v>
          </cell>
          <cell r="X85">
            <v>0</v>
          </cell>
        </row>
        <row r="88">
          <cell r="G88">
            <v>686000</v>
          </cell>
          <cell r="I88">
            <v>245000</v>
          </cell>
          <cell r="K88">
            <v>931000</v>
          </cell>
          <cell r="L88">
            <v>0</v>
          </cell>
          <cell r="M88">
            <v>515000</v>
          </cell>
          <cell r="Q88">
            <v>515000</v>
          </cell>
          <cell r="R88">
            <v>0</v>
          </cell>
          <cell r="S88">
            <v>2040750</v>
          </cell>
          <cell r="W88">
            <v>2040750</v>
          </cell>
          <cell r="X88">
            <v>0</v>
          </cell>
        </row>
        <row r="91">
          <cell r="G91">
            <v>151000</v>
          </cell>
          <cell r="K91">
            <v>151000</v>
          </cell>
          <cell r="L91">
            <v>0</v>
          </cell>
          <cell r="M91">
            <v>151000</v>
          </cell>
          <cell r="Q91">
            <v>151000</v>
          </cell>
          <cell r="R91">
            <v>0</v>
          </cell>
          <cell r="S91">
            <v>151000</v>
          </cell>
          <cell r="W91">
            <v>151000</v>
          </cell>
          <cell r="X91">
            <v>0</v>
          </cell>
        </row>
        <row r="95">
          <cell r="G95">
            <v>6000</v>
          </cell>
          <cell r="H95">
            <v>6000</v>
          </cell>
          <cell r="K95">
            <v>6000</v>
          </cell>
          <cell r="L95">
            <v>6000</v>
          </cell>
          <cell r="M95">
            <v>6000</v>
          </cell>
          <cell r="N95">
            <v>6000</v>
          </cell>
          <cell r="Q95">
            <v>6000</v>
          </cell>
          <cell r="R95">
            <v>6000</v>
          </cell>
          <cell r="S95">
            <v>6000</v>
          </cell>
          <cell r="T95">
            <v>6000</v>
          </cell>
          <cell r="W95">
            <v>6000</v>
          </cell>
          <cell r="X95">
            <v>6000</v>
          </cell>
        </row>
        <row r="97">
          <cell r="G97">
            <v>1577474.74</v>
          </cell>
          <cell r="H97">
            <v>1577474.74</v>
          </cell>
          <cell r="J97">
            <v>0</v>
          </cell>
          <cell r="K97">
            <v>1577474.74</v>
          </cell>
          <cell r="L97">
            <v>1577474.74</v>
          </cell>
          <cell r="M97">
            <v>1387474.74</v>
          </cell>
          <cell r="N97">
            <v>1387474.74</v>
          </cell>
          <cell r="P97">
            <v>0</v>
          </cell>
          <cell r="Q97">
            <v>1387474.74</v>
          </cell>
          <cell r="R97">
            <v>1387474.74</v>
          </cell>
          <cell r="S97">
            <v>1487474.74</v>
          </cell>
          <cell r="T97">
            <v>1487474.74</v>
          </cell>
          <cell r="V97">
            <v>0</v>
          </cell>
          <cell r="W97">
            <v>1487474.74</v>
          </cell>
          <cell r="X97">
            <v>1487474.74</v>
          </cell>
        </row>
        <row r="98">
          <cell r="G98">
            <v>363219.26</v>
          </cell>
          <cell r="H98">
            <v>363219.26</v>
          </cell>
          <cell r="J98">
            <v>0</v>
          </cell>
          <cell r="K98">
            <v>363219.26</v>
          </cell>
          <cell r="L98">
            <v>363219.26</v>
          </cell>
          <cell r="M98">
            <v>553219.26</v>
          </cell>
          <cell r="N98">
            <v>553219.26</v>
          </cell>
          <cell r="P98">
            <v>0</v>
          </cell>
          <cell r="Q98">
            <v>553219.26</v>
          </cell>
          <cell r="R98">
            <v>553219.26</v>
          </cell>
          <cell r="S98">
            <v>453219.26000000007</v>
          </cell>
          <cell r="T98">
            <v>453219.26000000007</v>
          </cell>
          <cell r="V98">
            <v>0</v>
          </cell>
          <cell r="W98">
            <v>453219.26000000007</v>
          </cell>
          <cell r="X98">
            <v>453219.26000000007</v>
          </cell>
        </row>
        <row r="100">
          <cell r="K100">
            <v>0</v>
          </cell>
          <cell r="L100">
            <v>0</v>
          </cell>
          <cell r="Q100">
            <v>0</v>
          </cell>
          <cell r="R100">
            <v>0</v>
          </cell>
          <cell r="W100">
            <v>0</v>
          </cell>
          <cell r="X100">
            <v>0</v>
          </cell>
        </row>
        <row r="102">
          <cell r="G102">
            <v>729490</v>
          </cell>
          <cell r="K102">
            <v>729490</v>
          </cell>
          <cell r="L102">
            <v>0</v>
          </cell>
          <cell r="M102">
            <v>729490</v>
          </cell>
          <cell r="O102">
            <v>0</v>
          </cell>
          <cell r="Q102">
            <v>729490</v>
          </cell>
          <cell r="R102">
            <v>0</v>
          </cell>
          <cell r="S102">
            <v>729490</v>
          </cell>
          <cell r="U102">
            <v>0</v>
          </cell>
          <cell r="W102">
            <v>729490</v>
          </cell>
          <cell r="X102">
            <v>0</v>
          </cell>
        </row>
        <row r="104">
          <cell r="G104">
            <v>893027.82</v>
          </cell>
          <cell r="K104">
            <v>893027.82</v>
          </cell>
          <cell r="L104">
            <v>0</v>
          </cell>
          <cell r="M104">
            <v>961795.43</v>
          </cell>
          <cell r="Q104">
            <v>961795.43</v>
          </cell>
          <cell r="R104">
            <v>0</v>
          </cell>
          <cell r="S104">
            <v>961795.43</v>
          </cell>
          <cell r="W104">
            <v>961795.43</v>
          </cell>
          <cell r="X104">
            <v>0</v>
          </cell>
        </row>
        <row r="110">
          <cell r="G110">
            <v>4250104.68</v>
          </cell>
          <cell r="H110">
            <v>4250104.68</v>
          </cell>
          <cell r="J110">
            <v>0</v>
          </cell>
          <cell r="K110">
            <v>4250104.68</v>
          </cell>
          <cell r="L110">
            <v>4250104.68</v>
          </cell>
          <cell r="M110">
            <v>4250104.68</v>
          </cell>
          <cell r="N110">
            <v>4250104.68</v>
          </cell>
          <cell r="P110">
            <v>0</v>
          </cell>
          <cell r="Q110">
            <v>4250104.68</v>
          </cell>
          <cell r="R110">
            <v>4250104.68</v>
          </cell>
          <cell r="S110">
            <v>4250104.68</v>
          </cell>
          <cell r="T110">
            <v>4250104.68</v>
          </cell>
          <cell r="V110">
            <v>0</v>
          </cell>
          <cell r="W110">
            <v>4250104.68</v>
          </cell>
          <cell r="X110">
            <v>4250104.68</v>
          </cell>
        </row>
        <row r="111">
          <cell r="G111">
            <v>288599.38</v>
          </cell>
          <cell r="H111">
            <v>288599.38</v>
          </cell>
          <cell r="J111">
            <v>0</v>
          </cell>
          <cell r="K111">
            <v>288599.38</v>
          </cell>
          <cell r="L111">
            <v>288599.38</v>
          </cell>
          <cell r="M111">
            <v>466722.65</v>
          </cell>
          <cell r="N111">
            <v>466722.65</v>
          </cell>
          <cell r="P111">
            <v>0</v>
          </cell>
          <cell r="Q111">
            <v>466722.65</v>
          </cell>
          <cell r="R111">
            <v>466722.65</v>
          </cell>
          <cell r="S111">
            <v>466722.65</v>
          </cell>
          <cell r="T111">
            <v>466722.65</v>
          </cell>
          <cell r="V111">
            <v>0</v>
          </cell>
          <cell r="W111">
            <v>466722.65</v>
          </cell>
          <cell r="X111">
            <v>466722.65</v>
          </cell>
        </row>
        <row r="117">
          <cell r="G117">
            <v>304000</v>
          </cell>
          <cell r="I117">
            <v>-44000</v>
          </cell>
          <cell r="K117">
            <v>260000</v>
          </cell>
          <cell r="L117">
            <v>0</v>
          </cell>
          <cell r="M117">
            <v>140000</v>
          </cell>
          <cell r="Q117">
            <v>140000</v>
          </cell>
          <cell r="R117">
            <v>0</v>
          </cell>
          <cell r="S117">
            <v>140000</v>
          </cell>
          <cell r="W117">
            <v>140000</v>
          </cell>
          <cell r="X117">
            <v>0</v>
          </cell>
        </row>
        <row r="120">
          <cell r="G120">
            <v>35000</v>
          </cell>
          <cell r="I120">
            <v>30500</v>
          </cell>
          <cell r="K120">
            <v>65500</v>
          </cell>
          <cell r="L120">
            <v>0</v>
          </cell>
          <cell r="M120">
            <v>5000</v>
          </cell>
          <cell r="Q120">
            <v>5000</v>
          </cell>
          <cell r="R120">
            <v>0</v>
          </cell>
          <cell r="S120">
            <v>5000</v>
          </cell>
          <cell r="W120">
            <v>5000</v>
          </cell>
          <cell r="X120">
            <v>0</v>
          </cell>
        </row>
        <row r="126">
          <cell r="G126">
            <v>150000</v>
          </cell>
          <cell r="I126">
            <v>3500</v>
          </cell>
          <cell r="K126">
            <v>153500</v>
          </cell>
          <cell r="L126">
            <v>0</v>
          </cell>
          <cell r="M126">
            <v>100000</v>
          </cell>
          <cell r="Q126">
            <v>100000</v>
          </cell>
          <cell r="R126">
            <v>0</v>
          </cell>
          <cell r="S126">
            <v>100000</v>
          </cell>
          <cell r="W126">
            <v>100000</v>
          </cell>
          <cell r="X126">
            <v>0</v>
          </cell>
        </row>
        <row r="129">
          <cell r="G129">
            <v>35000</v>
          </cell>
          <cell r="K129">
            <v>35000</v>
          </cell>
          <cell r="L129">
            <v>0</v>
          </cell>
          <cell r="M129">
            <v>5000</v>
          </cell>
          <cell r="Q129">
            <v>5000</v>
          </cell>
          <cell r="R129">
            <v>0</v>
          </cell>
          <cell r="S129">
            <v>5000</v>
          </cell>
          <cell r="W129">
            <v>5000</v>
          </cell>
          <cell r="X129">
            <v>0</v>
          </cell>
        </row>
        <row r="135">
          <cell r="G135">
            <v>50000</v>
          </cell>
          <cell r="K135">
            <v>50000</v>
          </cell>
          <cell r="L135">
            <v>0</v>
          </cell>
          <cell r="M135">
            <v>50000</v>
          </cell>
          <cell r="Q135">
            <v>50000</v>
          </cell>
          <cell r="R135">
            <v>0</v>
          </cell>
          <cell r="S135">
            <v>50000</v>
          </cell>
          <cell r="W135">
            <v>50000</v>
          </cell>
          <cell r="X135">
            <v>0</v>
          </cell>
        </row>
        <row r="139">
          <cell r="G139">
            <v>10000</v>
          </cell>
          <cell r="I139">
            <v>-10000</v>
          </cell>
          <cell r="K139">
            <v>0</v>
          </cell>
          <cell r="L139">
            <v>0</v>
          </cell>
          <cell r="M139">
            <v>10000</v>
          </cell>
          <cell r="Q139">
            <v>10000</v>
          </cell>
          <cell r="R139">
            <v>0</v>
          </cell>
          <cell r="S139">
            <v>10000</v>
          </cell>
          <cell r="W139">
            <v>10000</v>
          </cell>
          <cell r="X139">
            <v>0</v>
          </cell>
        </row>
        <row r="141">
          <cell r="G141">
            <v>65000</v>
          </cell>
          <cell r="I141">
            <v>40000</v>
          </cell>
          <cell r="K141">
            <v>105000</v>
          </cell>
          <cell r="L141">
            <v>0</v>
          </cell>
          <cell r="M141">
            <v>65000</v>
          </cell>
          <cell r="Q141">
            <v>65000</v>
          </cell>
          <cell r="R141">
            <v>0</v>
          </cell>
          <cell r="S141">
            <v>65000</v>
          </cell>
          <cell r="W141">
            <v>65000</v>
          </cell>
          <cell r="X141">
            <v>0</v>
          </cell>
        </row>
        <row r="144">
          <cell r="K144">
            <v>0</v>
          </cell>
          <cell r="L144">
            <v>0</v>
          </cell>
          <cell r="Q144">
            <v>0</v>
          </cell>
          <cell r="R144">
            <v>0</v>
          </cell>
          <cell r="W144">
            <v>0</v>
          </cell>
          <cell r="X144">
            <v>0</v>
          </cell>
        </row>
        <row r="147">
          <cell r="G147">
            <v>20000</v>
          </cell>
          <cell r="I147">
            <v>-20000</v>
          </cell>
          <cell r="K147">
            <v>0</v>
          </cell>
          <cell r="L147">
            <v>0</v>
          </cell>
          <cell r="M147">
            <v>25000</v>
          </cell>
          <cell r="Q147">
            <v>25000</v>
          </cell>
          <cell r="R147">
            <v>0</v>
          </cell>
          <cell r="S147">
            <v>25000</v>
          </cell>
          <cell r="W147">
            <v>25000</v>
          </cell>
          <cell r="X147">
            <v>0</v>
          </cell>
        </row>
        <row r="149">
          <cell r="G149">
            <v>0</v>
          </cell>
          <cell r="K149">
            <v>0</v>
          </cell>
          <cell r="L149">
            <v>0</v>
          </cell>
          <cell r="M149">
            <v>0</v>
          </cell>
          <cell r="Q149">
            <v>0</v>
          </cell>
          <cell r="R149">
            <v>0</v>
          </cell>
          <cell r="S149">
            <v>0</v>
          </cell>
          <cell r="W149">
            <v>0</v>
          </cell>
          <cell r="X149">
            <v>0</v>
          </cell>
        </row>
        <row r="156">
          <cell r="G156">
            <v>32341.77</v>
          </cell>
          <cell r="H156">
            <v>32341.77</v>
          </cell>
          <cell r="K156">
            <v>32341.77</v>
          </cell>
          <cell r="L156">
            <v>32341.77</v>
          </cell>
          <cell r="M156">
            <v>32341.77</v>
          </cell>
          <cell r="N156">
            <v>32341.77</v>
          </cell>
          <cell r="Q156">
            <v>32341.77</v>
          </cell>
          <cell r="R156">
            <v>32341.77</v>
          </cell>
          <cell r="S156">
            <v>32341.77</v>
          </cell>
          <cell r="T156">
            <v>32341.77</v>
          </cell>
          <cell r="W156">
            <v>32341.77</v>
          </cell>
          <cell r="X156">
            <v>32341.77</v>
          </cell>
        </row>
        <row r="158">
          <cell r="G158">
            <v>6206.23</v>
          </cell>
          <cell r="K158">
            <v>6206.23</v>
          </cell>
          <cell r="L158">
            <v>0</v>
          </cell>
          <cell r="M158">
            <v>6206.23</v>
          </cell>
          <cell r="Q158">
            <v>6206.23</v>
          </cell>
          <cell r="R158">
            <v>0</v>
          </cell>
          <cell r="S158">
            <v>6206.23</v>
          </cell>
          <cell r="W158">
            <v>6206.23</v>
          </cell>
          <cell r="X158">
            <v>0</v>
          </cell>
        </row>
        <row r="164">
          <cell r="G164">
            <v>60000</v>
          </cell>
          <cell r="H164">
            <v>0</v>
          </cell>
          <cell r="K164">
            <v>60000</v>
          </cell>
          <cell r="L164">
            <v>0</v>
          </cell>
          <cell r="M164">
            <v>110000</v>
          </cell>
          <cell r="Q164">
            <v>110000</v>
          </cell>
          <cell r="R164">
            <v>0</v>
          </cell>
          <cell r="S164">
            <v>110000</v>
          </cell>
          <cell r="W164">
            <v>110000</v>
          </cell>
          <cell r="X164">
            <v>0</v>
          </cell>
        </row>
        <row r="165">
          <cell r="G165">
            <v>0</v>
          </cell>
          <cell r="K165">
            <v>0</v>
          </cell>
          <cell r="L165">
            <v>0</v>
          </cell>
          <cell r="M165">
            <v>0</v>
          </cell>
          <cell r="Q165">
            <v>0</v>
          </cell>
          <cell r="R165">
            <v>0</v>
          </cell>
          <cell r="S165">
            <v>0</v>
          </cell>
          <cell r="W165">
            <v>0</v>
          </cell>
          <cell r="X165">
            <v>0</v>
          </cell>
        </row>
        <row r="168">
          <cell r="G168">
            <v>0</v>
          </cell>
          <cell r="H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W168">
            <v>0</v>
          </cell>
          <cell r="X168">
            <v>0</v>
          </cell>
        </row>
        <row r="170">
          <cell r="G170">
            <v>0</v>
          </cell>
          <cell r="H170">
            <v>0</v>
          </cell>
          <cell r="K170">
            <v>0</v>
          </cell>
          <cell r="L170">
            <v>0</v>
          </cell>
          <cell r="M170">
            <v>0</v>
          </cell>
          <cell r="Q170">
            <v>0</v>
          </cell>
          <cell r="R170">
            <v>0</v>
          </cell>
          <cell r="S170">
            <v>0</v>
          </cell>
          <cell r="W170">
            <v>0</v>
          </cell>
          <cell r="X170">
            <v>0</v>
          </cell>
        </row>
        <row r="172">
          <cell r="G172">
            <v>500000</v>
          </cell>
          <cell r="H172">
            <v>0</v>
          </cell>
          <cell r="K172">
            <v>500000</v>
          </cell>
          <cell r="L172">
            <v>0</v>
          </cell>
          <cell r="M172">
            <v>500000</v>
          </cell>
          <cell r="Q172">
            <v>500000</v>
          </cell>
          <cell r="R172">
            <v>0</v>
          </cell>
          <cell r="S172">
            <v>500000</v>
          </cell>
          <cell r="W172">
            <v>500000</v>
          </cell>
          <cell r="X172">
            <v>0</v>
          </cell>
        </row>
        <row r="176">
          <cell r="G176">
            <v>100000</v>
          </cell>
          <cell r="K176">
            <v>100000</v>
          </cell>
          <cell r="L176">
            <v>0</v>
          </cell>
          <cell r="M176">
            <v>100000</v>
          </cell>
          <cell r="Q176">
            <v>100000</v>
          </cell>
          <cell r="R176">
            <v>0</v>
          </cell>
          <cell r="S176">
            <v>100000</v>
          </cell>
          <cell r="W176">
            <v>100000</v>
          </cell>
          <cell r="X176">
            <v>0</v>
          </cell>
        </row>
        <row r="180">
          <cell r="G180">
            <v>13649</v>
          </cell>
          <cell r="H180">
            <v>13649</v>
          </cell>
          <cell r="K180">
            <v>13649</v>
          </cell>
          <cell r="L180">
            <v>13649</v>
          </cell>
          <cell r="M180">
            <v>13657</v>
          </cell>
          <cell r="N180">
            <v>13657</v>
          </cell>
          <cell r="Q180">
            <v>13657</v>
          </cell>
          <cell r="R180">
            <v>13657</v>
          </cell>
          <cell r="S180">
            <v>13594</v>
          </cell>
          <cell r="T180">
            <v>13594</v>
          </cell>
          <cell r="W180">
            <v>13594</v>
          </cell>
          <cell r="X180">
            <v>13594</v>
          </cell>
        </row>
        <row r="186">
          <cell r="G186">
            <v>0</v>
          </cell>
          <cell r="I186">
            <v>0</v>
          </cell>
          <cell r="K186">
            <v>0</v>
          </cell>
          <cell r="L186">
            <v>0</v>
          </cell>
          <cell r="M186">
            <v>0</v>
          </cell>
          <cell r="O186">
            <v>0</v>
          </cell>
          <cell r="Q186">
            <v>0</v>
          </cell>
          <cell r="R186">
            <v>0</v>
          </cell>
          <cell r="S186">
            <v>0</v>
          </cell>
          <cell r="U186">
            <v>0</v>
          </cell>
          <cell r="W186">
            <v>0</v>
          </cell>
          <cell r="X186">
            <v>0</v>
          </cell>
        </row>
        <row r="187">
          <cell r="G187">
            <v>0</v>
          </cell>
          <cell r="K187">
            <v>0</v>
          </cell>
          <cell r="L187">
            <v>0</v>
          </cell>
          <cell r="M187">
            <v>0</v>
          </cell>
          <cell r="Q187">
            <v>0</v>
          </cell>
          <cell r="R187">
            <v>0</v>
          </cell>
          <cell r="S187">
            <v>0</v>
          </cell>
          <cell r="W187">
            <v>0</v>
          </cell>
          <cell r="X187">
            <v>0</v>
          </cell>
        </row>
        <row r="192">
          <cell r="G192">
            <v>0</v>
          </cell>
          <cell r="H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W192">
            <v>0</v>
          </cell>
          <cell r="X192">
            <v>0</v>
          </cell>
        </row>
        <row r="199">
          <cell r="G199">
            <v>7685354.79</v>
          </cell>
          <cell r="I199">
            <v>40000</v>
          </cell>
          <cell r="K199">
            <v>7725354.79</v>
          </cell>
          <cell r="L199">
            <v>0</v>
          </cell>
          <cell r="M199">
            <v>7854306.1600000001</v>
          </cell>
          <cell r="Q199">
            <v>7854306.1600000001</v>
          </cell>
          <cell r="R199">
            <v>0</v>
          </cell>
          <cell r="S199">
            <v>8418076.9700000007</v>
          </cell>
          <cell r="W199">
            <v>8418076.9700000007</v>
          </cell>
          <cell r="X199">
            <v>0</v>
          </cell>
        </row>
        <row r="204">
          <cell r="G204">
            <v>99100</v>
          </cell>
          <cell r="H204">
            <v>99100</v>
          </cell>
          <cell r="K204">
            <v>99100</v>
          </cell>
          <cell r="L204">
            <v>99100</v>
          </cell>
          <cell r="M204">
            <v>101500</v>
          </cell>
          <cell r="N204">
            <v>101500</v>
          </cell>
          <cell r="Q204">
            <v>101500</v>
          </cell>
          <cell r="R204">
            <v>101500</v>
          </cell>
          <cell r="S204">
            <v>102600</v>
          </cell>
          <cell r="T204">
            <v>102600</v>
          </cell>
          <cell r="W204">
            <v>102600</v>
          </cell>
          <cell r="X204">
            <v>102600</v>
          </cell>
        </row>
        <row r="205">
          <cell r="G205">
            <v>12398000</v>
          </cell>
          <cell r="H205">
            <v>12398000</v>
          </cell>
          <cell r="J205">
            <v>0</v>
          </cell>
          <cell r="K205">
            <v>12398000</v>
          </cell>
          <cell r="L205">
            <v>12398000</v>
          </cell>
          <cell r="M205">
            <v>12586900</v>
          </cell>
          <cell r="N205">
            <v>12586900</v>
          </cell>
          <cell r="Q205">
            <v>12586900</v>
          </cell>
          <cell r="R205">
            <v>12586900</v>
          </cell>
          <cell r="S205">
            <v>12717400</v>
          </cell>
          <cell r="T205">
            <v>12717400</v>
          </cell>
          <cell r="W205">
            <v>12717400</v>
          </cell>
          <cell r="X205">
            <v>12717400</v>
          </cell>
        </row>
        <row r="210">
          <cell r="G210">
            <v>23200</v>
          </cell>
          <cell r="H210">
            <v>23200</v>
          </cell>
          <cell r="K210">
            <v>23200</v>
          </cell>
          <cell r="L210">
            <v>23200</v>
          </cell>
          <cell r="M210">
            <v>27800</v>
          </cell>
          <cell r="N210">
            <v>27800</v>
          </cell>
          <cell r="Q210">
            <v>27800</v>
          </cell>
          <cell r="R210">
            <v>27800</v>
          </cell>
          <cell r="S210">
            <v>27800</v>
          </cell>
          <cell r="T210">
            <v>27800</v>
          </cell>
          <cell r="W210">
            <v>27800</v>
          </cell>
          <cell r="X210">
            <v>27800</v>
          </cell>
        </row>
        <row r="211">
          <cell r="G211">
            <v>1541500</v>
          </cell>
          <cell r="H211">
            <v>1541500</v>
          </cell>
          <cell r="K211">
            <v>1541500</v>
          </cell>
          <cell r="L211">
            <v>1541500</v>
          </cell>
          <cell r="M211">
            <v>1825500</v>
          </cell>
          <cell r="N211">
            <v>1825500</v>
          </cell>
          <cell r="Q211">
            <v>1825500</v>
          </cell>
          <cell r="R211">
            <v>1825500</v>
          </cell>
          <cell r="S211">
            <v>1825500</v>
          </cell>
          <cell r="T211">
            <v>1825500</v>
          </cell>
          <cell r="W211">
            <v>1825500</v>
          </cell>
          <cell r="X211">
            <v>1825500</v>
          </cell>
        </row>
        <row r="216">
          <cell r="G216">
            <v>540900</v>
          </cell>
          <cell r="H216">
            <v>540900</v>
          </cell>
          <cell r="J216">
            <v>0</v>
          </cell>
          <cell r="K216">
            <v>540900</v>
          </cell>
          <cell r="L216">
            <v>540900</v>
          </cell>
          <cell r="M216">
            <v>540900</v>
          </cell>
          <cell r="N216">
            <v>540900</v>
          </cell>
          <cell r="P216">
            <v>0</v>
          </cell>
          <cell r="Q216">
            <v>540900</v>
          </cell>
          <cell r="R216">
            <v>540900</v>
          </cell>
          <cell r="S216">
            <v>540900</v>
          </cell>
          <cell r="T216">
            <v>540900</v>
          </cell>
          <cell r="V216">
            <v>0</v>
          </cell>
          <cell r="W216">
            <v>540900</v>
          </cell>
          <cell r="X216">
            <v>540900</v>
          </cell>
        </row>
        <row r="217">
          <cell r="G217">
            <v>0</v>
          </cell>
          <cell r="H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V217">
            <v>0</v>
          </cell>
          <cell r="W217">
            <v>0</v>
          </cell>
          <cell r="X217">
            <v>0</v>
          </cell>
        </row>
        <row r="219">
          <cell r="G219">
            <v>2836637.23</v>
          </cell>
          <cell r="H219">
            <v>2836637.23</v>
          </cell>
          <cell r="J219">
            <v>0</v>
          </cell>
          <cell r="K219">
            <v>2836637.23</v>
          </cell>
          <cell r="L219">
            <v>2836637.23</v>
          </cell>
          <cell r="M219">
            <v>2775237.23</v>
          </cell>
          <cell r="N219">
            <v>2775237.23</v>
          </cell>
          <cell r="P219">
            <v>0</v>
          </cell>
          <cell r="Q219">
            <v>2775237.23</v>
          </cell>
          <cell r="R219">
            <v>2775237.23</v>
          </cell>
          <cell r="S219">
            <v>2775237.23</v>
          </cell>
          <cell r="T219">
            <v>2775237.23</v>
          </cell>
          <cell r="V219">
            <v>0</v>
          </cell>
          <cell r="W219">
            <v>2775237.23</v>
          </cell>
          <cell r="X219">
            <v>2775237.23</v>
          </cell>
        </row>
        <row r="220">
          <cell r="G220">
            <v>353159.87</v>
          </cell>
          <cell r="H220">
            <v>353159.87</v>
          </cell>
          <cell r="J220">
            <v>0</v>
          </cell>
          <cell r="K220">
            <v>353159.87</v>
          </cell>
          <cell r="L220">
            <v>353159.87</v>
          </cell>
          <cell r="M220">
            <v>414559.87</v>
          </cell>
          <cell r="N220">
            <v>414559.87</v>
          </cell>
          <cell r="P220">
            <v>0</v>
          </cell>
          <cell r="Q220">
            <v>414559.87</v>
          </cell>
          <cell r="R220">
            <v>414559.87</v>
          </cell>
          <cell r="S220">
            <v>414559.87</v>
          </cell>
          <cell r="T220">
            <v>414559.87</v>
          </cell>
          <cell r="V220">
            <v>0</v>
          </cell>
          <cell r="W220">
            <v>414559.87</v>
          </cell>
          <cell r="X220">
            <v>414559.87</v>
          </cell>
        </row>
        <row r="228">
          <cell r="G228">
            <v>276380</v>
          </cell>
          <cell r="K228">
            <v>276380</v>
          </cell>
          <cell r="L228">
            <v>0</v>
          </cell>
          <cell r="M228">
            <v>276380</v>
          </cell>
          <cell r="Q228">
            <v>276380</v>
          </cell>
          <cell r="R228">
            <v>0</v>
          </cell>
          <cell r="S228">
            <v>276380</v>
          </cell>
          <cell r="W228">
            <v>276380</v>
          </cell>
          <cell r="X228">
            <v>0</v>
          </cell>
        </row>
        <row r="229">
          <cell r="G229">
            <v>260420</v>
          </cell>
          <cell r="K229">
            <v>260420</v>
          </cell>
          <cell r="L229">
            <v>0</v>
          </cell>
          <cell r="M229">
            <v>260420</v>
          </cell>
          <cell r="Q229">
            <v>260420</v>
          </cell>
          <cell r="R229">
            <v>0</v>
          </cell>
          <cell r="S229">
            <v>260420</v>
          </cell>
          <cell r="W229">
            <v>260420</v>
          </cell>
          <cell r="X229">
            <v>0</v>
          </cell>
        </row>
        <row r="232">
          <cell r="G232">
            <v>424000</v>
          </cell>
          <cell r="K232">
            <v>424000</v>
          </cell>
          <cell r="L232">
            <v>0</v>
          </cell>
          <cell r="M232">
            <v>852000</v>
          </cell>
          <cell r="Q232">
            <v>852000</v>
          </cell>
          <cell r="R232">
            <v>0</v>
          </cell>
          <cell r="S232">
            <v>486000</v>
          </cell>
          <cell r="W232">
            <v>486000</v>
          </cell>
          <cell r="X232">
            <v>0</v>
          </cell>
        </row>
        <row r="234">
          <cell r="G234">
            <v>1000</v>
          </cell>
          <cell r="K234">
            <v>1000</v>
          </cell>
          <cell r="L234">
            <v>0</v>
          </cell>
          <cell r="M234">
            <v>1000</v>
          </cell>
          <cell r="Q234">
            <v>1000</v>
          </cell>
          <cell r="R234">
            <v>0</v>
          </cell>
          <cell r="S234">
            <v>1000</v>
          </cell>
          <cell r="W234">
            <v>1000</v>
          </cell>
          <cell r="X234">
            <v>0</v>
          </cell>
        </row>
        <row r="235">
          <cell r="G235">
            <v>1600</v>
          </cell>
          <cell r="K235">
            <v>1600</v>
          </cell>
          <cell r="L235">
            <v>0</v>
          </cell>
          <cell r="M235">
            <v>1600</v>
          </cell>
          <cell r="Q235">
            <v>1600</v>
          </cell>
          <cell r="R235">
            <v>0</v>
          </cell>
          <cell r="S235">
            <v>1600</v>
          </cell>
          <cell r="W235">
            <v>1600</v>
          </cell>
          <cell r="X235">
            <v>0</v>
          </cell>
        </row>
        <row r="240">
          <cell r="G240">
            <v>31690804.940000001</v>
          </cell>
          <cell r="K240">
            <v>31690804.940000001</v>
          </cell>
          <cell r="L240">
            <v>0</v>
          </cell>
          <cell r="M240">
            <v>31743501.16</v>
          </cell>
          <cell r="Q240">
            <v>31743501.16</v>
          </cell>
          <cell r="R240">
            <v>0</v>
          </cell>
          <cell r="S240">
            <v>31743501.16</v>
          </cell>
          <cell r="W240">
            <v>31743501.16</v>
          </cell>
          <cell r="X240">
            <v>0</v>
          </cell>
        </row>
        <row r="242">
          <cell r="G242">
            <v>0</v>
          </cell>
          <cell r="K242">
            <v>0</v>
          </cell>
          <cell r="L242">
            <v>0</v>
          </cell>
          <cell r="Q242">
            <v>0</v>
          </cell>
          <cell r="R242">
            <v>0</v>
          </cell>
          <cell r="W242">
            <v>0</v>
          </cell>
          <cell r="X242">
            <v>0</v>
          </cell>
        </row>
        <row r="246">
          <cell r="K246">
            <v>0</v>
          </cell>
          <cell r="L246">
            <v>0</v>
          </cell>
          <cell r="Q246">
            <v>0</v>
          </cell>
          <cell r="R246">
            <v>0</v>
          </cell>
          <cell r="W246">
            <v>0</v>
          </cell>
          <cell r="X246">
            <v>0</v>
          </cell>
        </row>
        <row r="248">
          <cell r="G248">
            <v>127240.22</v>
          </cell>
          <cell r="H248">
            <v>127240.22</v>
          </cell>
          <cell r="J248">
            <v>0</v>
          </cell>
          <cell r="K248">
            <v>127240.22</v>
          </cell>
          <cell r="L248">
            <v>127240.22</v>
          </cell>
          <cell r="Q248">
            <v>0</v>
          </cell>
          <cell r="R248">
            <v>0</v>
          </cell>
          <cell r="W248">
            <v>0</v>
          </cell>
          <cell r="X248">
            <v>0</v>
          </cell>
        </row>
        <row r="253">
          <cell r="G253">
            <v>3000000</v>
          </cell>
          <cell r="K253">
            <v>3000000</v>
          </cell>
          <cell r="L253">
            <v>0</v>
          </cell>
          <cell r="M253">
            <v>3000000</v>
          </cell>
          <cell r="Q253">
            <v>3000000</v>
          </cell>
          <cell r="R253">
            <v>0</v>
          </cell>
          <cell r="S253">
            <v>3000000</v>
          </cell>
          <cell r="W253">
            <v>3000000</v>
          </cell>
          <cell r="X253">
            <v>0</v>
          </cell>
        </row>
        <row r="259">
          <cell r="G259">
            <v>0</v>
          </cell>
          <cell r="K259">
            <v>0</v>
          </cell>
          <cell r="Q259">
            <v>0</v>
          </cell>
          <cell r="W259">
            <v>0</v>
          </cell>
        </row>
        <row r="260">
          <cell r="G260">
            <v>633478.34000000008</v>
          </cell>
          <cell r="H260">
            <v>0</v>
          </cell>
          <cell r="I260">
            <v>-385678.76</v>
          </cell>
          <cell r="K260">
            <v>247799.58000000007</v>
          </cell>
          <cell r="L260">
            <v>0</v>
          </cell>
          <cell r="M260">
            <v>1200000</v>
          </cell>
          <cell r="Q260">
            <v>1200000</v>
          </cell>
          <cell r="R260">
            <v>0</v>
          </cell>
          <cell r="S260">
            <v>1200000</v>
          </cell>
          <cell r="W260">
            <v>1200000</v>
          </cell>
          <cell r="X260">
            <v>0</v>
          </cell>
        </row>
        <row r="265">
          <cell r="G265">
            <v>1392100</v>
          </cell>
          <cell r="K265">
            <v>1392100</v>
          </cell>
          <cell r="L265">
            <v>0</v>
          </cell>
          <cell r="M265">
            <v>710100</v>
          </cell>
          <cell r="Q265">
            <v>710100</v>
          </cell>
          <cell r="R265">
            <v>0</v>
          </cell>
          <cell r="S265">
            <v>710100</v>
          </cell>
          <cell r="W265">
            <v>710100</v>
          </cell>
          <cell r="X265">
            <v>0</v>
          </cell>
        </row>
        <row r="268">
          <cell r="G268">
            <v>437800</v>
          </cell>
          <cell r="K268">
            <v>437800</v>
          </cell>
          <cell r="L268">
            <v>0</v>
          </cell>
          <cell r="M268">
            <v>37800</v>
          </cell>
          <cell r="O268">
            <v>0</v>
          </cell>
          <cell r="Q268">
            <v>37800</v>
          </cell>
          <cell r="R268">
            <v>0</v>
          </cell>
          <cell r="S268">
            <v>37800</v>
          </cell>
          <cell r="U268">
            <v>0</v>
          </cell>
          <cell r="W268">
            <v>37800</v>
          </cell>
          <cell r="X268">
            <v>0</v>
          </cell>
        </row>
        <row r="271">
          <cell r="G271">
            <v>48400</v>
          </cell>
          <cell r="K271">
            <v>48400</v>
          </cell>
          <cell r="L271">
            <v>0</v>
          </cell>
          <cell r="M271">
            <v>48400</v>
          </cell>
          <cell r="Q271">
            <v>48400</v>
          </cell>
          <cell r="R271">
            <v>0</v>
          </cell>
          <cell r="S271">
            <v>48400</v>
          </cell>
          <cell r="W271">
            <v>48400</v>
          </cell>
          <cell r="X271">
            <v>0</v>
          </cell>
        </row>
        <row r="275">
          <cell r="G275">
            <v>90006.56</v>
          </cell>
          <cell r="K275">
            <v>90006.56</v>
          </cell>
          <cell r="L275">
            <v>0</v>
          </cell>
          <cell r="M275">
            <v>0</v>
          </cell>
          <cell r="Q275">
            <v>0</v>
          </cell>
          <cell r="R275">
            <v>0</v>
          </cell>
          <cell r="S275">
            <v>0</v>
          </cell>
          <cell r="W275">
            <v>0</v>
          </cell>
          <cell r="X275">
            <v>0</v>
          </cell>
        </row>
        <row r="276">
          <cell r="G276">
            <v>6130226.5199999996</v>
          </cell>
          <cell r="H276">
            <v>0</v>
          </cell>
          <cell r="I276">
            <v>-965674.77</v>
          </cell>
          <cell r="K276">
            <v>5164551.75</v>
          </cell>
          <cell r="L276">
            <v>0</v>
          </cell>
          <cell r="M276">
            <v>500000</v>
          </cell>
          <cell r="O276">
            <v>0</v>
          </cell>
          <cell r="Q276">
            <v>500000</v>
          </cell>
          <cell r="R276">
            <v>0</v>
          </cell>
          <cell r="S276">
            <v>500000</v>
          </cell>
          <cell r="U276">
            <v>0</v>
          </cell>
          <cell r="W276">
            <v>500000</v>
          </cell>
          <cell r="X276">
            <v>0</v>
          </cell>
        </row>
        <row r="282">
          <cell r="K282">
            <v>0</v>
          </cell>
          <cell r="L282">
            <v>0</v>
          </cell>
          <cell r="Q282">
            <v>0</v>
          </cell>
          <cell r="R282">
            <v>0</v>
          </cell>
          <cell r="W282">
            <v>0</v>
          </cell>
          <cell r="X282">
            <v>0</v>
          </cell>
        </row>
        <row r="283">
          <cell r="K283">
            <v>0</v>
          </cell>
          <cell r="L283">
            <v>0</v>
          </cell>
          <cell r="Q283">
            <v>0</v>
          </cell>
          <cell r="R283">
            <v>0</v>
          </cell>
          <cell r="W283">
            <v>0</v>
          </cell>
          <cell r="X283">
            <v>0</v>
          </cell>
        </row>
        <row r="288">
          <cell r="G288">
            <v>0</v>
          </cell>
          <cell r="K288">
            <v>0</v>
          </cell>
          <cell r="L288">
            <v>0</v>
          </cell>
          <cell r="M288">
            <v>0</v>
          </cell>
          <cell r="Q288">
            <v>0</v>
          </cell>
          <cell r="R288">
            <v>0</v>
          </cell>
          <cell r="S288">
            <v>0</v>
          </cell>
          <cell r="W288">
            <v>0</v>
          </cell>
          <cell r="X288">
            <v>0</v>
          </cell>
        </row>
        <row r="289">
          <cell r="G289">
            <v>0</v>
          </cell>
          <cell r="K289">
            <v>0</v>
          </cell>
          <cell r="L289">
            <v>0</v>
          </cell>
          <cell r="M289">
            <v>0</v>
          </cell>
          <cell r="Q289">
            <v>0</v>
          </cell>
          <cell r="R289">
            <v>0</v>
          </cell>
          <cell r="S289">
            <v>0</v>
          </cell>
          <cell r="W289">
            <v>0</v>
          </cell>
          <cell r="X289">
            <v>0</v>
          </cell>
        </row>
        <row r="296">
          <cell r="G296">
            <v>1455.7299999985844</v>
          </cell>
          <cell r="K296">
            <v>1455.7299999985844</v>
          </cell>
          <cell r="L296">
            <v>0</v>
          </cell>
          <cell r="M296">
            <v>4194575.34</v>
          </cell>
          <cell r="Q296">
            <v>4194575.34</v>
          </cell>
          <cell r="R296">
            <v>0</v>
          </cell>
          <cell r="S296">
            <v>30248123.289999999</v>
          </cell>
          <cell r="W296">
            <v>30248123.289999999</v>
          </cell>
          <cell r="X296">
            <v>0</v>
          </cell>
        </row>
        <row r="304">
          <cell r="G304">
            <v>0</v>
          </cell>
          <cell r="K304">
            <v>0</v>
          </cell>
          <cell r="L304">
            <v>0</v>
          </cell>
          <cell r="M304">
            <v>28800</v>
          </cell>
          <cell r="Q304">
            <v>28800</v>
          </cell>
          <cell r="R304">
            <v>0</v>
          </cell>
          <cell r="S304">
            <v>28800</v>
          </cell>
          <cell r="W304">
            <v>28800</v>
          </cell>
          <cell r="X304">
            <v>0</v>
          </cell>
        </row>
        <row r="305">
          <cell r="G305">
            <v>18000</v>
          </cell>
          <cell r="K305">
            <v>18000</v>
          </cell>
          <cell r="L305">
            <v>0</v>
          </cell>
          <cell r="M305">
            <v>35000</v>
          </cell>
          <cell r="Q305">
            <v>35000</v>
          </cell>
          <cell r="R305">
            <v>0</v>
          </cell>
          <cell r="S305">
            <v>35000</v>
          </cell>
          <cell r="W305">
            <v>35000</v>
          </cell>
          <cell r="X305">
            <v>0</v>
          </cell>
        </row>
        <row r="308">
          <cell r="G308">
            <v>335000</v>
          </cell>
          <cell r="K308">
            <v>335000</v>
          </cell>
          <cell r="L308">
            <v>0</v>
          </cell>
          <cell r="M308">
            <v>0</v>
          </cell>
          <cell r="Q308">
            <v>0</v>
          </cell>
          <cell r="R308">
            <v>0</v>
          </cell>
          <cell r="S308">
            <v>335000</v>
          </cell>
          <cell r="W308">
            <v>335000</v>
          </cell>
          <cell r="X308">
            <v>0</v>
          </cell>
        </row>
        <row r="310">
          <cell r="G310">
            <v>0</v>
          </cell>
          <cell r="K310">
            <v>0</v>
          </cell>
          <cell r="L310">
            <v>0</v>
          </cell>
          <cell r="M310">
            <v>0</v>
          </cell>
          <cell r="Q310">
            <v>0</v>
          </cell>
          <cell r="R310">
            <v>0</v>
          </cell>
          <cell r="S310">
            <v>0</v>
          </cell>
          <cell r="W310">
            <v>0</v>
          </cell>
          <cell r="X310">
            <v>0</v>
          </cell>
        </row>
        <row r="311">
          <cell r="G311">
            <v>6000</v>
          </cell>
          <cell r="K311">
            <v>6000</v>
          </cell>
          <cell r="L311">
            <v>0</v>
          </cell>
          <cell r="M311">
            <v>6000</v>
          </cell>
          <cell r="Q311">
            <v>6000</v>
          </cell>
          <cell r="R311">
            <v>0</v>
          </cell>
          <cell r="S311">
            <v>6000</v>
          </cell>
          <cell r="W311">
            <v>6000</v>
          </cell>
          <cell r="X311">
            <v>0</v>
          </cell>
        </row>
        <row r="316">
          <cell r="G316">
            <v>9562464.7799999993</v>
          </cell>
          <cell r="K316">
            <v>9562464.7799999993</v>
          </cell>
          <cell r="L316">
            <v>0</v>
          </cell>
          <cell r="M316">
            <v>9574179.3999999985</v>
          </cell>
          <cell r="Q316">
            <v>9574179.3999999985</v>
          </cell>
          <cell r="R316">
            <v>0</v>
          </cell>
          <cell r="S316">
            <v>9574179.3999999985</v>
          </cell>
          <cell r="W316">
            <v>9574179.3999999985</v>
          </cell>
          <cell r="X316">
            <v>0</v>
          </cell>
        </row>
        <row r="320">
          <cell r="K320">
            <v>0</v>
          </cell>
          <cell r="L320">
            <v>0</v>
          </cell>
          <cell r="Q320">
            <v>0</v>
          </cell>
          <cell r="R320">
            <v>0</v>
          </cell>
          <cell r="W320">
            <v>0</v>
          </cell>
          <cell r="X320">
            <v>0</v>
          </cell>
        </row>
        <row r="322">
          <cell r="G322">
            <v>350000</v>
          </cell>
          <cell r="H322">
            <v>350000</v>
          </cell>
          <cell r="K322">
            <v>350000</v>
          </cell>
          <cell r="L322">
            <v>350000</v>
          </cell>
          <cell r="Q322">
            <v>0</v>
          </cell>
          <cell r="R322">
            <v>0</v>
          </cell>
          <cell r="W322">
            <v>0</v>
          </cell>
          <cell r="X322">
            <v>0</v>
          </cell>
        </row>
        <row r="324">
          <cell r="G324">
            <v>299310.27</v>
          </cell>
          <cell r="H324">
            <v>299310.27</v>
          </cell>
          <cell r="J324">
            <v>0</v>
          </cell>
          <cell r="K324">
            <v>299310.27</v>
          </cell>
          <cell r="L324">
            <v>299310.27</v>
          </cell>
        </row>
        <row r="330">
          <cell r="G330">
            <v>0</v>
          </cell>
          <cell r="K330">
            <v>0</v>
          </cell>
          <cell r="L330">
            <v>0</v>
          </cell>
          <cell r="M330">
            <v>0</v>
          </cell>
          <cell r="Q330">
            <v>0</v>
          </cell>
          <cell r="R330">
            <v>0</v>
          </cell>
          <cell r="S330">
            <v>0</v>
          </cell>
          <cell r="W330">
            <v>0</v>
          </cell>
          <cell r="X330">
            <v>0</v>
          </cell>
        </row>
        <row r="331">
          <cell r="G331">
            <v>247787.96000000002</v>
          </cell>
          <cell r="I331">
            <v>385678.76</v>
          </cell>
          <cell r="K331">
            <v>633466.72</v>
          </cell>
          <cell r="L331">
            <v>0</v>
          </cell>
          <cell r="M331">
            <v>0</v>
          </cell>
          <cell r="Q331">
            <v>0</v>
          </cell>
          <cell r="R331">
            <v>0</v>
          </cell>
          <cell r="S331">
            <v>0</v>
          </cell>
          <cell r="W331">
            <v>0</v>
          </cell>
          <cell r="X331">
            <v>0</v>
          </cell>
        </row>
        <row r="336">
          <cell r="G336">
            <v>230290</v>
          </cell>
          <cell r="K336">
            <v>230290</v>
          </cell>
          <cell r="L336">
            <v>0</v>
          </cell>
          <cell r="M336">
            <v>184490</v>
          </cell>
          <cell r="Q336">
            <v>184490</v>
          </cell>
          <cell r="R336">
            <v>0</v>
          </cell>
          <cell r="S336">
            <v>184490</v>
          </cell>
          <cell r="W336">
            <v>184490</v>
          </cell>
          <cell r="X336">
            <v>0</v>
          </cell>
        </row>
        <row r="340">
          <cell r="G340">
            <v>50000</v>
          </cell>
          <cell r="K340">
            <v>50000</v>
          </cell>
          <cell r="L340">
            <v>0</v>
          </cell>
          <cell r="Q340">
            <v>0</v>
          </cell>
          <cell r="R340">
            <v>0</v>
          </cell>
          <cell r="W340">
            <v>0</v>
          </cell>
          <cell r="X340">
            <v>0</v>
          </cell>
        </row>
        <row r="347">
          <cell r="G347">
            <v>17998386</v>
          </cell>
          <cell r="K347">
            <v>17998386</v>
          </cell>
          <cell r="L347">
            <v>0</v>
          </cell>
          <cell r="M347">
            <v>17998386</v>
          </cell>
          <cell r="Q347">
            <v>17998386</v>
          </cell>
          <cell r="R347">
            <v>0</v>
          </cell>
          <cell r="S347">
            <v>17998386</v>
          </cell>
          <cell r="W347">
            <v>17998386</v>
          </cell>
          <cell r="X347">
            <v>0</v>
          </cell>
        </row>
        <row r="349">
          <cell r="G349">
            <v>2936400</v>
          </cell>
          <cell r="H349">
            <v>2936400</v>
          </cell>
          <cell r="K349">
            <v>2936400</v>
          </cell>
          <cell r="L349">
            <v>2936400</v>
          </cell>
          <cell r="M349">
            <v>0</v>
          </cell>
          <cell r="N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W349">
            <v>0</v>
          </cell>
          <cell r="X349">
            <v>0</v>
          </cell>
        </row>
        <row r="351">
          <cell r="G351">
            <v>0</v>
          </cell>
          <cell r="H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W351">
            <v>0</v>
          </cell>
          <cell r="X351">
            <v>0</v>
          </cell>
        </row>
        <row r="353">
          <cell r="G353">
            <v>98097226.510000005</v>
          </cell>
          <cell r="H353">
            <v>98097226.510000005</v>
          </cell>
          <cell r="K353">
            <v>98097226.510000005</v>
          </cell>
          <cell r="L353">
            <v>98097226.510000005</v>
          </cell>
          <cell r="M353">
            <v>98156976.549999997</v>
          </cell>
          <cell r="N353">
            <v>98156976.549999997</v>
          </cell>
          <cell r="Q353">
            <v>98156976.549999997</v>
          </cell>
          <cell r="R353">
            <v>98156976.549999997</v>
          </cell>
          <cell r="S353">
            <v>98219116.030000001</v>
          </cell>
          <cell r="T353">
            <v>98219116.030000001</v>
          </cell>
          <cell r="W353">
            <v>98219116.030000001</v>
          </cell>
          <cell r="X353">
            <v>98219116.030000001</v>
          </cell>
        </row>
        <row r="355">
          <cell r="G355">
            <v>726034000</v>
          </cell>
          <cell r="H355">
            <v>726034000</v>
          </cell>
          <cell r="K355">
            <v>726034000</v>
          </cell>
          <cell r="L355">
            <v>726034000</v>
          </cell>
          <cell r="M355">
            <v>771374400</v>
          </cell>
          <cell r="N355">
            <v>771374400</v>
          </cell>
          <cell r="Q355">
            <v>771374400</v>
          </cell>
          <cell r="R355">
            <v>771374400</v>
          </cell>
          <cell r="S355">
            <v>811676600</v>
          </cell>
          <cell r="T355">
            <v>811676600</v>
          </cell>
          <cell r="W355">
            <v>811676600</v>
          </cell>
          <cell r="X355">
            <v>811676600</v>
          </cell>
        </row>
        <row r="357">
          <cell r="G357">
            <v>2500000</v>
          </cell>
          <cell r="H357">
            <v>2500000</v>
          </cell>
          <cell r="K357">
            <v>2500000</v>
          </cell>
          <cell r="L357">
            <v>2500000</v>
          </cell>
          <cell r="M357">
            <v>0</v>
          </cell>
          <cell r="N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W357">
            <v>0</v>
          </cell>
          <cell r="X357">
            <v>0</v>
          </cell>
        </row>
        <row r="359">
          <cell r="G359">
            <v>48275191.079999998</v>
          </cell>
          <cell r="H359">
            <v>0</v>
          </cell>
          <cell r="K359">
            <v>48275191.079999998</v>
          </cell>
          <cell r="L359">
            <v>0</v>
          </cell>
          <cell r="M359">
            <v>48275191.079999998</v>
          </cell>
          <cell r="N359">
            <v>0</v>
          </cell>
          <cell r="Q359">
            <v>48275191.079999998</v>
          </cell>
          <cell r="R359">
            <v>0</v>
          </cell>
          <cell r="S359">
            <v>48274833.509999998</v>
          </cell>
          <cell r="T359">
            <v>0</v>
          </cell>
          <cell r="W359">
            <v>48274833.509999998</v>
          </cell>
          <cell r="X359">
            <v>0</v>
          </cell>
        </row>
        <row r="361">
          <cell r="G361">
            <v>563480.81000000006</v>
          </cell>
          <cell r="K361">
            <v>563480.81000000006</v>
          </cell>
          <cell r="L361">
            <v>0</v>
          </cell>
          <cell r="M361">
            <v>0</v>
          </cell>
          <cell r="N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W361">
            <v>0</v>
          </cell>
          <cell r="X361">
            <v>0</v>
          </cell>
        </row>
        <row r="363">
          <cell r="G363">
            <v>18824378.390000001</v>
          </cell>
          <cell r="K363">
            <v>18824378.390000001</v>
          </cell>
          <cell r="L363">
            <v>0</v>
          </cell>
          <cell r="M363">
            <v>18835844.129999999</v>
          </cell>
          <cell r="Q363">
            <v>18835844.129999999</v>
          </cell>
          <cell r="R363">
            <v>0</v>
          </cell>
          <cell r="S363">
            <v>18847768.390000001</v>
          </cell>
          <cell r="W363">
            <v>18847768.390000001</v>
          </cell>
          <cell r="X363">
            <v>0</v>
          </cell>
        </row>
        <row r="365">
          <cell r="G365">
            <v>344540678.07999998</v>
          </cell>
          <cell r="K365">
            <v>344540678.07999998</v>
          </cell>
          <cell r="L365">
            <v>0</v>
          </cell>
          <cell r="M365">
            <v>350470262.81</v>
          </cell>
          <cell r="Q365">
            <v>350470262.81</v>
          </cell>
          <cell r="R365">
            <v>0</v>
          </cell>
          <cell r="S365">
            <v>355671844.47000003</v>
          </cell>
          <cell r="W365">
            <v>355671844.47000003</v>
          </cell>
          <cell r="X365">
            <v>0</v>
          </cell>
        </row>
        <row r="367">
          <cell r="G367">
            <v>2550592.9900000002</v>
          </cell>
          <cell r="I367">
            <v>433012</v>
          </cell>
          <cell r="K367">
            <v>2983604.99</v>
          </cell>
          <cell r="L367">
            <v>0</v>
          </cell>
          <cell r="Q367">
            <v>0</v>
          </cell>
          <cell r="R367">
            <v>0</v>
          </cell>
          <cell r="W367">
            <v>0</v>
          </cell>
          <cell r="X367">
            <v>0</v>
          </cell>
        </row>
        <row r="369">
          <cell r="G369">
            <v>11264407.01</v>
          </cell>
          <cell r="I369">
            <v>-229017.49000000005</v>
          </cell>
          <cell r="K369">
            <v>11035389.52</v>
          </cell>
          <cell r="L369">
            <v>0</v>
          </cell>
          <cell r="Q369">
            <v>0</v>
          </cell>
          <cell r="R369">
            <v>0</v>
          </cell>
          <cell r="W369">
            <v>0</v>
          </cell>
          <cell r="X369">
            <v>0</v>
          </cell>
        </row>
        <row r="372">
          <cell r="G372">
            <v>87885</v>
          </cell>
          <cell r="K372">
            <v>87885</v>
          </cell>
          <cell r="L372">
            <v>0</v>
          </cell>
          <cell r="M372">
            <v>77000</v>
          </cell>
          <cell r="Q372">
            <v>77000</v>
          </cell>
          <cell r="R372">
            <v>0</v>
          </cell>
          <cell r="S372">
            <v>77000</v>
          </cell>
          <cell r="W372">
            <v>77000</v>
          </cell>
          <cell r="X372">
            <v>0</v>
          </cell>
        </row>
        <row r="376">
          <cell r="G376">
            <v>1444177.1</v>
          </cell>
          <cell r="H376">
            <v>1444177.1</v>
          </cell>
          <cell r="J376">
            <v>0</v>
          </cell>
          <cell r="K376">
            <v>1444177.1</v>
          </cell>
          <cell r="L376">
            <v>1444177.1</v>
          </cell>
          <cell r="Q376">
            <v>0</v>
          </cell>
          <cell r="R376">
            <v>0</v>
          </cell>
          <cell r="W376">
            <v>0</v>
          </cell>
          <cell r="X376">
            <v>0</v>
          </cell>
        </row>
        <row r="382">
          <cell r="G382">
            <v>10926940.51</v>
          </cell>
          <cell r="K382">
            <v>10926940.51</v>
          </cell>
          <cell r="L382">
            <v>0</v>
          </cell>
          <cell r="M382">
            <v>10927018.810000001</v>
          </cell>
          <cell r="Q382">
            <v>10927018.810000001</v>
          </cell>
          <cell r="R382">
            <v>0</v>
          </cell>
          <cell r="S382">
            <v>10926884.970000001</v>
          </cell>
          <cell r="W382">
            <v>10926884.970000001</v>
          </cell>
          <cell r="X382">
            <v>0</v>
          </cell>
        </row>
        <row r="384">
          <cell r="G384">
            <v>2779800</v>
          </cell>
          <cell r="H384">
            <v>2779800</v>
          </cell>
          <cell r="I384">
            <v>1545400</v>
          </cell>
          <cell r="J384">
            <v>1545400</v>
          </cell>
          <cell r="K384">
            <v>4325200</v>
          </cell>
          <cell r="L384">
            <v>4325200</v>
          </cell>
          <cell r="M384">
            <v>2382700</v>
          </cell>
          <cell r="N384">
            <v>2382700</v>
          </cell>
          <cell r="Q384">
            <v>2382700</v>
          </cell>
          <cell r="R384">
            <v>2382700</v>
          </cell>
          <cell r="S384">
            <v>2382700</v>
          </cell>
          <cell r="T384">
            <v>2382700</v>
          </cell>
          <cell r="W384">
            <v>2382700</v>
          </cell>
          <cell r="X384">
            <v>2382700</v>
          </cell>
        </row>
        <row r="386">
          <cell r="G386">
            <v>5873000</v>
          </cell>
          <cell r="H386">
            <v>5873000</v>
          </cell>
          <cell r="K386">
            <v>5873000</v>
          </cell>
          <cell r="L386">
            <v>5873000</v>
          </cell>
          <cell r="M386">
            <v>0</v>
          </cell>
          <cell r="N386">
            <v>0</v>
          </cell>
          <cell r="Q386">
            <v>0</v>
          </cell>
          <cell r="R386">
            <v>0</v>
          </cell>
          <cell r="W386">
            <v>0</v>
          </cell>
          <cell r="X386">
            <v>0</v>
          </cell>
        </row>
        <row r="388">
          <cell r="G388">
            <v>910679500</v>
          </cell>
          <cell r="H388">
            <v>910679500</v>
          </cell>
          <cell r="K388">
            <v>910679500</v>
          </cell>
          <cell r="L388">
            <v>910679500</v>
          </cell>
          <cell r="M388">
            <v>968129600</v>
          </cell>
          <cell r="N388">
            <v>968129600</v>
          </cell>
          <cell r="Q388">
            <v>968129600</v>
          </cell>
          <cell r="R388">
            <v>968129600</v>
          </cell>
          <cell r="S388">
            <v>1011415800</v>
          </cell>
          <cell r="T388">
            <v>1011415800</v>
          </cell>
          <cell r="W388">
            <v>1011415800</v>
          </cell>
          <cell r="X388">
            <v>1011415800</v>
          </cell>
        </row>
        <row r="390">
          <cell r="G390">
            <v>961300</v>
          </cell>
          <cell r="H390">
            <v>961300</v>
          </cell>
          <cell r="K390">
            <v>961300</v>
          </cell>
          <cell r="L390">
            <v>961300</v>
          </cell>
          <cell r="M390">
            <v>961300</v>
          </cell>
          <cell r="N390">
            <v>961300</v>
          </cell>
          <cell r="Q390">
            <v>961300</v>
          </cell>
          <cell r="R390">
            <v>961300</v>
          </cell>
          <cell r="S390">
            <v>961300</v>
          </cell>
          <cell r="T390">
            <v>961300</v>
          </cell>
          <cell r="W390">
            <v>961300</v>
          </cell>
          <cell r="X390">
            <v>961300</v>
          </cell>
        </row>
        <row r="392">
          <cell r="I392">
            <v>687500</v>
          </cell>
          <cell r="J392">
            <v>687500</v>
          </cell>
          <cell r="K392">
            <v>687500</v>
          </cell>
          <cell r="L392">
            <v>687500</v>
          </cell>
          <cell r="Q392">
            <v>0</v>
          </cell>
          <cell r="R392">
            <v>0</v>
          </cell>
          <cell r="W392">
            <v>0</v>
          </cell>
          <cell r="X392">
            <v>0</v>
          </cell>
        </row>
        <row r="394">
          <cell r="G394">
            <v>61154900</v>
          </cell>
          <cell r="H394">
            <v>61154900</v>
          </cell>
          <cell r="I394">
            <v>34000500</v>
          </cell>
          <cell r="J394">
            <v>34000500</v>
          </cell>
          <cell r="K394">
            <v>95155400</v>
          </cell>
          <cell r="L394">
            <v>95155400</v>
          </cell>
          <cell r="M394">
            <v>52418500</v>
          </cell>
          <cell r="N394">
            <v>52418500</v>
          </cell>
          <cell r="Q394">
            <v>52418500</v>
          </cell>
          <cell r="R394">
            <v>52418500</v>
          </cell>
          <cell r="S394">
            <v>52418500</v>
          </cell>
          <cell r="T394">
            <v>52418500</v>
          </cell>
          <cell r="W394">
            <v>52418500</v>
          </cell>
          <cell r="X394">
            <v>52418500</v>
          </cell>
        </row>
        <row r="396">
          <cell r="G396">
            <v>1127000</v>
          </cell>
          <cell r="K396">
            <v>1127000</v>
          </cell>
          <cell r="L396">
            <v>0</v>
          </cell>
          <cell r="Q396">
            <v>0</v>
          </cell>
          <cell r="R396">
            <v>0</v>
          </cell>
          <cell r="W396">
            <v>0</v>
          </cell>
          <cell r="X396">
            <v>0</v>
          </cell>
        </row>
        <row r="398">
          <cell r="I398">
            <v>31200</v>
          </cell>
          <cell r="J398">
            <v>31200</v>
          </cell>
          <cell r="K398">
            <v>31200</v>
          </cell>
          <cell r="L398">
            <v>31200</v>
          </cell>
          <cell r="Q398">
            <v>0</v>
          </cell>
          <cell r="R398">
            <v>0</v>
          </cell>
          <cell r="W398">
            <v>0</v>
          </cell>
          <cell r="X398">
            <v>0</v>
          </cell>
        </row>
        <row r="400">
          <cell r="G400">
            <v>178986993.02000001</v>
          </cell>
          <cell r="K400">
            <v>178986993.02000001</v>
          </cell>
          <cell r="L400">
            <v>0</v>
          </cell>
          <cell r="M400">
            <v>189051264.78</v>
          </cell>
          <cell r="Q400">
            <v>189051264.78</v>
          </cell>
          <cell r="R400">
            <v>0</v>
          </cell>
          <cell r="S400">
            <v>194129338.84</v>
          </cell>
          <cell r="W400">
            <v>194129338.84</v>
          </cell>
          <cell r="X400">
            <v>0</v>
          </cell>
        </row>
        <row r="402">
          <cell r="G402">
            <v>4814120</v>
          </cell>
          <cell r="I402">
            <v>-972718</v>
          </cell>
          <cell r="K402">
            <v>3841402</v>
          </cell>
          <cell r="L402">
            <v>0</v>
          </cell>
          <cell r="M402">
            <v>0</v>
          </cell>
          <cell r="Q402">
            <v>0</v>
          </cell>
          <cell r="R402">
            <v>0</v>
          </cell>
          <cell r="S402">
            <v>0</v>
          </cell>
          <cell r="W402">
            <v>0</v>
          </cell>
          <cell r="X402">
            <v>0</v>
          </cell>
        </row>
        <row r="404">
          <cell r="G404">
            <v>19225880</v>
          </cell>
          <cell r="I404">
            <v>598693.49</v>
          </cell>
          <cell r="K404">
            <v>19824573.489999998</v>
          </cell>
          <cell r="L404">
            <v>0</v>
          </cell>
          <cell r="Q404">
            <v>0</v>
          </cell>
          <cell r="R404">
            <v>0</v>
          </cell>
          <cell r="W404">
            <v>0</v>
          </cell>
          <cell r="X404">
            <v>0</v>
          </cell>
        </row>
        <row r="406">
          <cell r="G406">
            <v>850000</v>
          </cell>
          <cell r="K406">
            <v>850000</v>
          </cell>
          <cell r="L406">
            <v>0</v>
          </cell>
          <cell r="M406">
            <v>850000</v>
          </cell>
          <cell r="Q406">
            <v>850000</v>
          </cell>
          <cell r="R406">
            <v>0</v>
          </cell>
          <cell r="S406">
            <v>850000</v>
          </cell>
          <cell r="W406">
            <v>850000</v>
          </cell>
          <cell r="X406">
            <v>0</v>
          </cell>
        </row>
        <row r="409">
          <cell r="G409">
            <v>63147</v>
          </cell>
          <cell r="K409">
            <v>63147</v>
          </cell>
          <cell r="L409">
            <v>0</v>
          </cell>
          <cell r="M409">
            <v>91400</v>
          </cell>
          <cell r="Q409">
            <v>91400</v>
          </cell>
          <cell r="R409">
            <v>0</v>
          </cell>
          <cell r="S409">
            <v>91400</v>
          </cell>
          <cell r="W409">
            <v>91400</v>
          </cell>
          <cell r="X409">
            <v>0</v>
          </cell>
        </row>
        <row r="412">
          <cell r="H412">
            <v>0</v>
          </cell>
          <cell r="K412">
            <v>0</v>
          </cell>
          <cell r="L412">
            <v>0</v>
          </cell>
          <cell r="Q412">
            <v>0</v>
          </cell>
          <cell r="R412">
            <v>0</v>
          </cell>
          <cell r="W412">
            <v>0</v>
          </cell>
          <cell r="X412">
            <v>0</v>
          </cell>
        </row>
        <row r="414">
          <cell r="H414">
            <v>0</v>
          </cell>
          <cell r="J414">
            <v>0</v>
          </cell>
          <cell r="K414">
            <v>0</v>
          </cell>
          <cell r="L414">
            <v>0</v>
          </cell>
          <cell r="Q414">
            <v>0</v>
          </cell>
          <cell r="R414">
            <v>0</v>
          </cell>
        </row>
        <row r="416">
          <cell r="K416">
            <v>0</v>
          </cell>
          <cell r="L416">
            <v>0</v>
          </cell>
          <cell r="Q416">
            <v>0</v>
          </cell>
          <cell r="R416">
            <v>0</v>
          </cell>
        </row>
        <row r="418">
          <cell r="K418">
            <v>0</v>
          </cell>
          <cell r="L418">
            <v>0</v>
          </cell>
          <cell r="Q418">
            <v>0</v>
          </cell>
          <cell r="R418">
            <v>0</v>
          </cell>
          <cell r="W418">
            <v>0</v>
          </cell>
          <cell r="X418">
            <v>0</v>
          </cell>
        </row>
        <row r="420">
          <cell r="K420">
            <v>0</v>
          </cell>
          <cell r="L420">
            <v>0</v>
          </cell>
          <cell r="Q420">
            <v>0</v>
          </cell>
          <cell r="R420">
            <v>0</v>
          </cell>
          <cell r="W420">
            <v>0</v>
          </cell>
          <cell r="X420">
            <v>0</v>
          </cell>
        </row>
        <row r="422">
          <cell r="H422">
            <v>0</v>
          </cell>
          <cell r="K422">
            <v>0</v>
          </cell>
          <cell r="L422">
            <v>0</v>
          </cell>
          <cell r="N422">
            <v>0</v>
          </cell>
          <cell r="Q422">
            <v>0</v>
          </cell>
          <cell r="R422">
            <v>0</v>
          </cell>
        </row>
        <row r="425">
          <cell r="K425">
            <v>0</v>
          </cell>
          <cell r="L425">
            <v>0</v>
          </cell>
          <cell r="Q425">
            <v>0</v>
          </cell>
          <cell r="R425">
            <v>0</v>
          </cell>
          <cell r="W425">
            <v>0</v>
          </cell>
          <cell r="X425">
            <v>0</v>
          </cell>
        </row>
        <row r="426">
          <cell r="G426">
            <v>1293087</v>
          </cell>
          <cell r="H426">
            <v>1084900</v>
          </cell>
          <cell r="I426">
            <v>0</v>
          </cell>
          <cell r="J426">
            <v>0</v>
          </cell>
          <cell r="K426">
            <v>1293087</v>
          </cell>
          <cell r="L426">
            <v>1084900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</row>
        <row r="428">
          <cell r="G428">
            <v>1293087</v>
          </cell>
          <cell r="H428">
            <v>1084900</v>
          </cell>
          <cell r="K428">
            <v>1293087</v>
          </cell>
          <cell r="L428">
            <v>1084900</v>
          </cell>
          <cell r="M428">
            <v>0</v>
          </cell>
          <cell r="Q428">
            <v>0</v>
          </cell>
          <cell r="R428">
            <v>0</v>
          </cell>
          <cell r="S428">
            <v>0</v>
          </cell>
          <cell r="W428">
            <v>0</v>
          </cell>
          <cell r="X428">
            <v>0</v>
          </cell>
        </row>
        <row r="431">
          <cell r="G431">
            <v>6319500</v>
          </cell>
          <cell r="H431">
            <v>6319500</v>
          </cell>
          <cell r="K431">
            <v>6319500</v>
          </cell>
          <cell r="L431">
            <v>6319500</v>
          </cell>
          <cell r="M431">
            <v>6319500</v>
          </cell>
          <cell r="N431">
            <v>6319500</v>
          </cell>
          <cell r="Q431">
            <v>6319500</v>
          </cell>
          <cell r="R431">
            <v>6319500</v>
          </cell>
          <cell r="S431">
            <v>7633300</v>
          </cell>
          <cell r="T431">
            <v>7633300</v>
          </cell>
          <cell r="W431">
            <v>7633300</v>
          </cell>
          <cell r="X431">
            <v>7633300</v>
          </cell>
        </row>
        <row r="435">
          <cell r="G435">
            <v>2473200</v>
          </cell>
          <cell r="H435">
            <v>2473200</v>
          </cell>
          <cell r="K435">
            <v>2473200</v>
          </cell>
          <cell r="L435">
            <v>2473200</v>
          </cell>
          <cell r="M435">
            <v>2733700</v>
          </cell>
          <cell r="N435">
            <v>2733700</v>
          </cell>
          <cell r="Q435">
            <v>2733700</v>
          </cell>
          <cell r="R435">
            <v>2733700</v>
          </cell>
          <cell r="S435">
            <v>3019400</v>
          </cell>
          <cell r="T435">
            <v>3019400</v>
          </cell>
          <cell r="W435">
            <v>3019400</v>
          </cell>
          <cell r="X435">
            <v>3019400</v>
          </cell>
        </row>
        <row r="437">
          <cell r="G437">
            <v>12694000</v>
          </cell>
          <cell r="H437">
            <v>12694000</v>
          </cell>
          <cell r="K437">
            <v>12694000</v>
          </cell>
          <cell r="L437">
            <v>12694000</v>
          </cell>
          <cell r="M437">
            <v>13191900</v>
          </cell>
          <cell r="N437">
            <v>13191900</v>
          </cell>
          <cell r="Q437">
            <v>13191900</v>
          </cell>
          <cell r="R437">
            <v>13191900</v>
          </cell>
          <cell r="S437">
            <v>13795600</v>
          </cell>
          <cell r="T437">
            <v>13795600</v>
          </cell>
          <cell r="W437">
            <v>13795600</v>
          </cell>
          <cell r="X437">
            <v>13795600</v>
          </cell>
        </row>
        <row r="439">
          <cell r="G439">
            <v>6427100</v>
          </cell>
          <cell r="H439">
            <v>6427100</v>
          </cell>
          <cell r="K439">
            <v>6427100</v>
          </cell>
          <cell r="L439">
            <v>6427100</v>
          </cell>
          <cell r="M439">
            <v>6681100</v>
          </cell>
          <cell r="N439">
            <v>6681100</v>
          </cell>
          <cell r="Q439">
            <v>6681100</v>
          </cell>
          <cell r="R439">
            <v>6681100</v>
          </cell>
          <cell r="S439">
            <v>6946100</v>
          </cell>
          <cell r="T439">
            <v>6946100</v>
          </cell>
          <cell r="W439">
            <v>6946100</v>
          </cell>
          <cell r="X439">
            <v>6946100</v>
          </cell>
        </row>
        <row r="441">
          <cell r="G441">
            <v>45406200</v>
          </cell>
          <cell r="H441">
            <v>45406200</v>
          </cell>
          <cell r="K441">
            <v>45406200</v>
          </cell>
          <cell r="L441">
            <v>45406200</v>
          </cell>
          <cell r="M441">
            <v>47204500</v>
          </cell>
          <cell r="N441">
            <v>47204500</v>
          </cell>
          <cell r="Q441">
            <v>47204500</v>
          </cell>
          <cell r="R441">
            <v>47204500</v>
          </cell>
          <cell r="S441">
            <v>49227600</v>
          </cell>
          <cell r="T441">
            <v>49227600</v>
          </cell>
          <cell r="W441">
            <v>49227600</v>
          </cell>
          <cell r="X441">
            <v>49227600</v>
          </cell>
        </row>
        <row r="443">
          <cell r="G443">
            <v>50511000</v>
          </cell>
          <cell r="H443">
            <v>49500700</v>
          </cell>
          <cell r="K443">
            <v>50511000</v>
          </cell>
          <cell r="L443">
            <v>49500700</v>
          </cell>
          <cell r="M443">
            <v>52533600</v>
          </cell>
          <cell r="N443">
            <v>51482900</v>
          </cell>
          <cell r="Q443">
            <v>52533600</v>
          </cell>
          <cell r="R443">
            <v>51482900</v>
          </cell>
          <cell r="S443">
            <v>54635200</v>
          </cell>
          <cell r="T443">
            <v>53542400</v>
          </cell>
          <cell r="W443">
            <v>54635200</v>
          </cell>
          <cell r="X443">
            <v>53542400</v>
          </cell>
        </row>
        <row r="445">
          <cell r="G445">
            <v>7229428.4800000004</v>
          </cell>
          <cell r="K445">
            <v>7229428.4800000004</v>
          </cell>
          <cell r="L445">
            <v>0</v>
          </cell>
          <cell r="M445">
            <v>7990897.8799999999</v>
          </cell>
          <cell r="Q445">
            <v>7990897.8799999999</v>
          </cell>
          <cell r="R445">
            <v>0</v>
          </cell>
          <cell r="S445">
            <v>8826029.5800000001</v>
          </cell>
          <cell r="W445">
            <v>8826029.5800000001</v>
          </cell>
          <cell r="X445">
            <v>0</v>
          </cell>
        </row>
        <row r="447">
          <cell r="G447">
            <v>259100</v>
          </cell>
          <cell r="K447">
            <v>259100</v>
          </cell>
          <cell r="L447">
            <v>0</v>
          </cell>
          <cell r="M447">
            <v>269300</v>
          </cell>
          <cell r="Q447">
            <v>269300</v>
          </cell>
          <cell r="R447">
            <v>0</v>
          </cell>
          <cell r="S447">
            <v>281600</v>
          </cell>
          <cell r="T447">
            <v>0</v>
          </cell>
          <cell r="W447">
            <v>281600</v>
          </cell>
          <cell r="X447">
            <v>0</v>
          </cell>
        </row>
        <row r="449">
          <cell r="G449">
            <v>131200</v>
          </cell>
          <cell r="K449">
            <v>131200</v>
          </cell>
          <cell r="L449">
            <v>0</v>
          </cell>
          <cell r="M449">
            <v>136400</v>
          </cell>
          <cell r="Q449">
            <v>136400</v>
          </cell>
          <cell r="R449">
            <v>0</v>
          </cell>
          <cell r="S449">
            <v>141800</v>
          </cell>
          <cell r="W449">
            <v>141800</v>
          </cell>
          <cell r="X449">
            <v>0</v>
          </cell>
        </row>
        <row r="453">
          <cell r="K453">
            <v>0</v>
          </cell>
          <cell r="L453">
            <v>0</v>
          </cell>
          <cell r="Q453">
            <v>0</v>
          </cell>
          <cell r="R453">
            <v>0</v>
          </cell>
          <cell r="W453">
            <v>0</v>
          </cell>
          <cell r="X453">
            <v>0</v>
          </cell>
        </row>
        <row r="457">
          <cell r="G457">
            <v>995207.14</v>
          </cell>
          <cell r="H457">
            <v>995207.14</v>
          </cell>
          <cell r="J457">
            <v>0</v>
          </cell>
          <cell r="K457">
            <v>995207.14</v>
          </cell>
          <cell r="L457">
            <v>995207.14</v>
          </cell>
          <cell r="Q457">
            <v>0</v>
          </cell>
          <cell r="R457">
            <v>0</v>
          </cell>
          <cell r="W457">
            <v>0</v>
          </cell>
          <cell r="X457">
            <v>0</v>
          </cell>
        </row>
        <row r="463">
          <cell r="G463">
            <v>172887.5</v>
          </cell>
          <cell r="K463">
            <v>172887.5</v>
          </cell>
          <cell r="L463">
            <v>0</v>
          </cell>
          <cell r="M463">
            <v>172887.5</v>
          </cell>
          <cell r="Q463">
            <v>172887.5</v>
          </cell>
          <cell r="R463">
            <v>0</v>
          </cell>
          <cell r="S463">
            <v>172887.5</v>
          </cell>
          <cell r="W463">
            <v>172887.5</v>
          </cell>
          <cell r="X463">
            <v>0</v>
          </cell>
        </row>
        <row r="468">
          <cell r="G468">
            <v>1558082</v>
          </cell>
          <cell r="K468">
            <v>1558082</v>
          </cell>
          <cell r="L468">
            <v>0</v>
          </cell>
          <cell r="M468">
            <v>1558082</v>
          </cell>
          <cell r="Q468">
            <v>1558082</v>
          </cell>
          <cell r="R468">
            <v>0</v>
          </cell>
          <cell r="S468">
            <v>1558082</v>
          </cell>
          <cell r="W468">
            <v>1558082</v>
          </cell>
          <cell r="X468">
            <v>0</v>
          </cell>
        </row>
        <row r="470">
          <cell r="G470">
            <v>13704956.99</v>
          </cell>
          <cell r="H470">
            <v>13704956.99</v>
          </cell>
          <cell r="I470">
            <v>0</v>
          </cell>
          <cell r="J470">
            <v>0</v>
          </cell>
          <cell r="K470">
            <v>13704956.99</v>
          </cell>
          <cell r="L470">
            <v>13704956.99</v>
          </cell>
          <cell r="M470">
            <v>13879723.699999999</v>
          </cell>
          <cell r="N470">
            <v>13879723.699999999</v>
          </cell>
          <cell r="O470">
            <v>0</v>
          </cell>
          <cell r="P470">
            <v>0</v>
          </cell>
          <cell r="Q470">
            <v>13879723.699999999</v>
          </cell>
          <cell r="R470">
            <v>13879723.699999999</v>
          </cell>
          <cell r="S470">
            <v>14038381.09</v>
          </cell>
          <cell r="T470">
            <v>14038381.09</v>
          </cell>
          <cell r="U470">
            <v>0</v>
          </cell>
          <cell r="V470">
            <v>0</v>
          </cell>
          <cell r="W470">
            <v>14038381.09</v>
          </cell>
          <cell r="X470">
            <v>14038381.09</v>
          </cell>
        </row>
        <row r="472">
          <cell r="G472">
            <v>0</v>
          </cell>
          <cell r="K472">
            <v>0</v>
          </cell>
          <cell r="L472">
            <v>0</v>
          </cell>
          <cell r="M472">
            <v>0</v>
          </cell>
          <cell r="Q472">
            <v>0</v>
          </cell>
          <cell r="R472">
            <v>0</v>
          </cell>
          <cell r="S472">
            <v>0</v>
          </cell>
          <cell r="W472">
            <v>0</v>
          </cell>
          <cell r="X472">
            <v>0</v>
          </cell>
        </row>
        <row r="474">
          <cell r="G474">
            <v>0</v>
          </cell>
          <cell r="H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V474">
            <v>0</v>
          </cell>
          <cell r="W474">
            <v>0</v>
          </cell>
          <cell r="X474">
            <v>0</v>
          </cell>
        </row>
        <row r="476">
          <cell r="G476">
            <v>2629914.27</v>
          </cell>
          <cell r="I476">
            <v>0</v>
          </cell>
          <cell r="K476">
            <v>2629914.27</v>
          </cell>
          <cell r="L476">
            <v>0</v>
          </cell>
          <cell r="M476">
            <v>2663451.15</v>
          </cell>
          <cell r="O476">
            <v>0</v>
          </cell>
          <cell r="Q476">
            <v>2663451.15</v>
          </cell>
          <cell r="R476">
            <v>0</v>
          </cell>
          <cell r="S476">
            <v>2693896.73</v>
          </cell>
          <cell r="U476">
            <v>0</v>
          </cell>
          <cell r="W476">
            <v>2693896.73</v>
          </cell>
          <cell r="X476">
            <v>0</v>
          </cell>
        </row>
        <row r="478">
          <cell r="G478">
            <v>0</v>
          </cell>
          <cell r="H478">
            <v>0</v>
          </cell>
          <cell r="K478">
            <v>0</v>
          </cell>
          <cell r="L478">
            <v>0</v>
          </cell>
          <cell r="M478">
            <v>0</v>
          </cell>
          <cell r="Q478">
            <v>0</v>
          </cell>
          <cell r="R478">
            <v>0</v>
          </cell>
          <cell r="S478">
            <v>0</v>
          </cell>
          <cell r="W478">
            <v>0</v>
          </cell>
          <cell r="X478">
            <v>0</v>
          </cell>
        </row>
        <row r="480">
          <cell r="G480">
            <v>121152519.72</v>
          </cell>
          <cell r="K480">
            <v>121152519.72</v>
          </cell>
          <cell r="L480">
            <v>0</v>
          </cell>
          <cell r="M480">
            <v>125587419.53</v>
          </cell>
          <cell r="Q480">
            <v>125587419.53</v>
          </cell>
          <cell r="R480">
            <v>0</v>
          </cell>
          <cell r="S480">
            <v>131282645.47999999</v>
          </cell>
          <cell r="W480">
            <v>131282645.47999999</v>
          </cell>
          <cell r="X480">
            <v>0</v>
          </cell>
        </row>
        <row r="482">
          <cell r="G482">
            <v>0</v>
          </cell>
          <cell r="I482">
            <v>0</v>
          </cell>
          <cell r="K482">
            <v>0</v>
          </cell>
          <cell r="L482">
            <v>0</v>
          </cell>
          <cell r="M482">
            <v>0</v>
          </cell>
          <cell r="O482">
            <v>0</v>
          </cell>
          <cell r="Q482">
            <v>0</v>
          </cell>
          <cell r="R482">
            <v>0</v>
          </cell>
          <cell r="S482">
            <v>0</v>
          </cell>
          <cell r="U482">
            <v>0</v>
          </cell>
          <cell r="W482">
            <v>0</v>
          </cell>
          <cell r="X482">
            <v>0</v>
          </cell>
        </row>
        <row r="484">
          <cell r="I484">
            <v>470030</v>
          </cell>
          <cell r="K484">
            <v>470030</v>
          </cell>
          <cell r="L484">
            <v>0</v>
          </cell>
          <cell r="Q484">
            <v>0</v>
          </cell>
          <cell r="R484">
            <v>0</v>
          </cell>
          <cell r="W484">
            <v>0</v>
          </cell>
          <cell r="X484">
            <v>0</v>
          </cell>
        </row>
        <row r="486">
          <cell r="G486">
            <v>5188373.4799999995</v>
          </cell>
          <cell r="I486">
            <v>-2464774.65</v>
          </cell>
          <cell r="K486">
            <v>2723598.8299999996</v>
          </cell>
          <cell r="M486">
            <v>7380020.7599999998</v>
          </cell>
          <cell r="Q486">
            <v>7380020.7599999998</v>
          </cell>
          <cell r="S486">
            <v>7380020.7599999998</v>
          </cell>
          <cell r="W486">
            <v>7380020.7599999998</v>
          </cell>
        </row>
        <row r="487">
          <cell r="G487">
            <v>6600864.5200000005</v>
          </cell>
          <cell r="I487">
            <v>2464774.65</v>
          </cell>
          <cell r="K487">
            <v>9065639.1699999999</v>
          </cell>
          <cell r="L487">
            <v>0</v>
          </cell>
          <cell r="M487">
            <v>4409217.24</v>
          </cell>
          <cell r="Q487">
            <v>4409217.24</v>
          </cell>
          <cell r="R487">
            <v>0</v>
          </cell>
          <cell r="S487">
            <v>4409217.24</v>
          </cell>
          <cell r="W487">
            <v>4409217.24</v>
          </cell>
          <cell r="X487">
            <v>0</v>
          </cell>
        </row>
        <row r="490">
          <cell r="G490">
            <v>167368</v>
          </cell>
          <cell r="I490">
            <v>-899</v>
          </cell>
          <cell r="K490">
            <v>166469</v>
          </cell>
          <cell r="L490">
            <v>0</v>
          </cell>
          <cell r="M490">
            <v>150000</v>
          </cell>
          <cell r="O490">
            <v>0</v>
          </cell>
          <cell r="Q490">
            <v>150000</v>
          </cell>
          <cell r="R490">
            <v>0</v>
          </cell>
          <cell r="S490">
            <v>150000</v>
          </cell>
          <cell r="U490">
            <v>0</v>
          </cell>
          <cell r="W490">
            <v>150000</v>
          </cell>
          <cell r="X490">
            <v>0</v>
          </cell>
        </row>
        <row r="494">
          <cell r="G494">
            <v>209516.53</v>
          </cell>
          <cell r="H494">
            <v>209516.53</v>
          </cell>
          <cell r="J494">
            <v>0</v>
          </cell>
          <cell r="K494">
            <v>209516.53</v>
          </cell>
          <cell r="L494">
            <v>209516.53</v>
          </cell>
          <cell r="Q494">
            <v>0</v>
          </cell>
          <cell r="R494">
            <v>0</v>
          </cell>
          <cell r="W494">
            <v>0</v>
          </cell>
          <cell r="X494">
            <v>0</v>
          </cell>
        </row>
        <row r="500">
          <cell r="G500">
            <v>290000</v>
          </cell>
          <cell r="K500">
            <v>290000</v>
          </cell>
          <cell r="L500">
            <v>0</v>
          </cell>
          <cell r="M500">
            <v>290000</v>
          </cell>
          <cell r="Q500">
            <v>290000</v>
          </cell>
          <cell r="R500">
            <v>0</v>
          </cell>
          <cell r="S500">
            <v>290000</v>
          </cell>
          <cell r="W500">
            <v>290000</v>
          </cell>
          <cell r="X500">
            <v>0</v>
          </cell>
        </row>
        <row r="502">
          <cell r="G502">
            <v>0</v>
          </cell>
          <cell r="K502">
            <v>0</v>
          </cell>
          <cell r="L502">
            <v>0</v>
          </cell>
          <cell r="M502">
            <v>0</v>
          </cell>
          <cell r="Q502">
            <v>0</v>
          </cell>
          <cell r="R502">
            <v>0</v>
          </cell>
          <cell r="S502">
            <v>0</v>
          </cell>
          <cell r="W502">
            <v>0</v>
          </cell>
          <cell r="X502">
            <v>0</v>
          </cell>
        </row>
        <row r="504">
          <cell r="G504">
            <v>1500000</v>
          </cell>
          <cell r="I504">
            <v>36362.04</v>
          </cell>
          <cell r="K504">
            <v>1536362.04</v>
          </cell>
          <cell r="L504">
            <v>0</v>
          </cell>
          <cell r="M504">
            <v>1500000</v>
          </cell>
          <cell r="Q504">
            <v>1500000</v>
          </cell>
          <cell r="R504">
            <v>0</v>
          </cell>
          <cell r="S504">
            <v>1500000</v>
          </cell>
          <cell r="W504">
            <v>1500000</v>
          </cell>
          <cell r="X504">
            <v>0</v>
          </cell>
        </row>
        <row r="506">
          <cell r="G506">
            <v>250000</v>
          </cell>
          <cell r="I506">
            <v>22934.76</v>
          </cell>
          <cell r="K506">
            <v>272934.76</v>
          </cell>
          <cell r="L506">
            <v>0</v>
          </cell>
          <cell r="M506">
            <v>250000</v>
          </cell>
          <cell r="Q506">
            <v>250000</v>
          </cell>
          <cell r="R506">
            <v>0</v>
          </cell>
          <cell r="S506">
            <v>250000</v>
          </cell>
          <cell r="W506">
            <v>250000</v>
          </cell>
          <cell r="X506">
            <v>0</v>
          </cell>
        </row>
        <row r="509">
          <cell r="G509">
            <v>1140930</v>
          </cell>
          <cell r="K509">
            <v>1140930</v>
          </cell>
          <cell r="L509">
            <v>0</v>
          </cell>
          <cell r="M509">
            <v>1140930</v>
          </cell>
          <cell r="Q509">
            <v>1140930</v>
          </cell>
          <cell r="R509">
            <v>0</v>
          </cell>
          <cell r="S509">
            <v>1140930</v>
          </cell>
          <cell r="W509">
            <v>1140930</v>
          </cell>
          <cell r="X509">
            <v>0</v>
          </cell>
        </row>
        <row r="511">
          <cell r="G511">
            <v>60996139.560000002</v>
          </cell>
          <cell r="K511">
            <v>60996139.560000002</v>
          </cell>
          <cell r="L511">
            <v>0</v>
          </cell>
          <cell r="M511">
            <v>60730454.509999998</v>
          </cell>
          <cell r="Q511">
            <v>60730454.509999998</v>
          </cell>
          <cell r="R511">
            <v>0</v>
          </cell>
          <cell r="S511">
            <v>60750542.060000002</v>
          </cell>
          <cell r="W511">
            <v>60750542.060000002</v>
          </cell>
          <cell r="X511">
            <v>0</v>
          </cell>
        </row>
        <row r="513">
          <cell r="G513">
            <v>0</v>
          </cell>
          <cell r="K513">
            <v>0</v>
          </cell>
          <cell r="L513">
            <v>0</v>
          </cell>
          <cell r="M513">
            <v>0</v>
          </cell>
          <cell r="Q513">
            <v>0</v>
          </cell>
          <cell r="R513">
            <v>0</v>
          </cell>
          <cell r="S513">
            <v>0</v>
          </cell>
          <cell r="W513">
            <v>0</v>
          </cell>
          <cell r="X513">
            <v>0</v>
          </cell>
        </row>
        <row r="515">
          <cell r="G515">
            <v>0</v>
          </cell>
          <cell r="K515">
            <v>0</v>
          </cell>
          <cell r="L515">
            <v>0</v>
          </cell>
          <cell r="M515">
            <v>0</v>
          </cell>
          <cell r="Q515">
            <v>0</v>
          </cell>
          <cell r="R515">
            <v>0</v>
          </cell>
          <cell r="S515">
            <v>0</v>
          </cell>
          <cell r="W515">
            <v>0</v>
          </cell>
          <cell r="X515">
            <v>0</v>
          </cell>
        </row>
        <row r="518">
          <cell r="G518">
            <v>487200</v>
          </cell>
          <cell r="K518">
            <v>487200</v>
          </cell>
          <cell r="L518">
            <v>0</v>
          </cell>
          <cell r="M518">
            <v>487200</v>
          </cell>
          <cell r="Q518">
            <v>487200</v>
          </cell>
          <cell r="R518">
            <v>0</v>
          </cell>
          <cell r="S518">
            <v>487200</v>
          </cell>
          <cell r="W518">
            <v>487200</v>
          </cell>
          <cell r="X518">
            <v>0</v>
          </cell>
        </row>
        <row r="520">
          <cell r="G520">
            <v>28321870.789999999</v>
          </cell>
          <cell r="K520">
            <v>28321870.789999999</v>
          </cell>
          <cell r="L520">
            <v>0</v>
          </cell>
          <cell r="M520">
            <v>26992813.549999997</v>
          </cell>
          <cell r="Q520">
            <v>26992813.549999997</v>
          </cell>
          <cell r="R520">
            <v>0</v>
          </cell>
          <cell r="S520">
            <v>27014594.029999997</v>
          </cell>
          <cell r="W520">
            <v>27014594.029999997</v>
          </cell>
          <cell r="X520">
            <v>0</v>
          </cell>
        </row>
        <row r="523">
          <cell r="G523">
            <v>407925</v>
          </cell>
          <cell r="K523">
            <v>407925</v>
          </cell>
          <cell r="L523">
            <v>0</v>
          </cell>
          <cell r="M523">
            <v>407925</v>
          </cell>
          <cell r="Q523">
            <v>407925</v>
          </cell>
          <cell r="R523">
            <v>0</v>
          </cell>
          <cell r="S523">
            <v>407925</v>
          </cell>
          <cell r="W523">
            <v>407925</v>
          </cell>
          <cell r="X523">
            <v>0</v>
          </cell>
        </row>
        <row r="525">
          <cell r="G525">
            <v>24435586.549999997</v>
          </cell>
          <cell r="K525">
            <v>24435586.549999997</v>
          </cell>
          <cell r="L525">
            <v>0</v>
          </cell>
          <cell r="M525">
            <v>24527837.949999999</v>
          </cell>
          <cell r="O525">
            <v>0</v>
          </cell>
          <cell r="Q525">
            <v>24527837.949999999</v>
          </cell>
          <cell r="R525">
            <v>0</v>
          </cell>
          <cell r="S525">
            <v>24623779.409999996</v>
          </cell>
          <cell r="U525">
            <v>0</v>
          </cell>
          <cell r="W525">
            <v>24623779.409999996</v>
          </cell>
          <cell r="X525">
            <v>0</v>
          </cell>
        </row>
        <row r="529">
          <cell r="G529">
            <v>924000</v>
          </cell>
          <cell r="K529">
            <v>924000</v>
          </cell>
          <cell r="L529">
            <v>0</v>
          </cell>
          <cell r="M529">
            <v>924000</v>
          </cell>
          <cell r="Q529">
            <v>924000</v>
          </cell>
          <cell r="R529">
            <v>0</v>
          </cell>
          <cell r="S529">
            <v>924000</v>
          </cell>
          <cell r="W529">
            <v>924000</v>
          </cell>
          <cell r="X529">
            <v>0</v>
          </cell>
        </row>
        <row r="531">
          <cell r="G531">
            <v>2794254.95</v>
          </cell>
          <cell r="K531">
            <v>2794254.95</v>
          </cell>
          <cell r="L531">
            <v>0</v>
          </cell>
          <cell r="M531">
            <v>2211551.9299999997</v>
          </cell>
          <cell r="Q531">
            <v>2211551.9299999997</v>
          </cell>
          <cell r="R531">
            <v>0</v>
          </cell>
          <cell r="S531">
            <v>2229540.79</v>
          </cell>
          <cell r="W531">
            <v>2229540.79</v>
          </cell>
          <cell r="X531">
            <v>0</v>
          </cell>
        </row>
        <row r="535">
          <cell r="G535">
            <v>2666600</v>
          </cell>
          <cell r="H535">
            <v>2666600</v>
          </cell>
          <cell r="K535">
            <v>2666600</v>
          </cell>
          <cell r="L535">
            <v>2666600</v>
          </cell>
          <cell r="M535">
            <v>2728500</v>
          </cell>
          <cell r="N535">
            <v>2728500</v>
          </cell>
          <cell r="Q535">
            <v>2728500</v>
          </cell>
          <cell r="R535">
            <v>2728500</v>
          </cell>
          <cell r="S535">
            <v>2791900</v>
          </cell>
          <cell r="T535">
            <v>2791900</v>
          </cell>
          <cell r="W535">
            <v>2791900</v>
          </cell>
          <cell r="X535">
            <v>2791900</v>
          </cell>
        </row>
        <row r="537">
          <cell r="G537">
            <v>511800</v>
          </cell>
          <cell r="K537">
            <v>511800</v>
          </cell>
          <cell r="L537">
            <v>0</v>
          </cell>
          <cell r="M537">
            <v>523600</v>
          </cell>
          <cell r="Q537">
            <v>523600</v>
          </cell>
          <cell r="R537">
            <v>0</v>
          </cell>
          <cell r="S537">
            <v>535800</v>
          </cell>
          <cell r="W537">
            <v>535800</v>
          </cell>
          <cell r="X537">
            <v>0</v>
          </cell>
        </row>
        <row r="539">
          <cell r="G539">
            <v>62800</v>
          </cell>
          <cell r="K539">
            <v>62800</v>
          </cell>
          <cell r="L539">
            <v>0</v>
          </cell>
          <cell r="M539">
            <v>62800</v>
          </cell>
          <cell r="Q539">
            <v>62800</v>
          </cell>
          <cell r="R539">
            <v>0</v>
          </cell>
          <cell r="S539">
            <v>62800</v>
          </cell>
          <cell r="W539">
            <v>62800</v>
          </cell>
          <cell r="X539">
            <v>0</v>
          </cell>
        </row>
        <row r="541">
          <cell r="G541">
            <v>1110800</v>
          </cell>
          <cell r="K541">
            <v>1110800</v>
          </cell>
          <cell r="L541">
            <v>0</v>
          </cell>
          <cell r="M541">
            <v>1110800</v>
          </cell>
          <cell r="Q541">
            <v>1110800</v>
          </cell>
          <cell r="R541">
            <v>0</v>
          </cell>
          <cell r="S541">
            <v>1110800</v>
          </cell>
          <cell r="W541">
            <v>1110800</v>
          </cell>
          <cell r="X541">
            <v>0</v>
          </cell>
        </row>
        <row r="543">
          <cell r="G543">
            <v>310140</v>
          </cell>
          <cell r="I543">
            <v>-58397.8</v>
          </cell>
          <cell r="K543">
            <v>251742.2</v>
          </cell>
          <cell r="L543">
            <v>0</v>
          </cell>
          <cell r="M543">
            <v>310140</v>
          </cell>
          <cell r="Q543">
            <v>310140</v>
          </cell>
          <cell r="R543">
            <v>0</v>
          </cell>
          <cell r="S543">
            <v>310140</v>
          </cell>
          <cell r="W543">
            <v>310140</v>
          </cell>
          <cell r="X543">
            <v>0</v>
          </cell>
        </row>
        <row r="545">
          <cell r="G545">
            <v>7445100</v>
          </cell>
          <cell r="K545">
            <v>7445100</v>
          </cell>
          <cell r="L545">
            <v>0</v>
          </cell>
          <cell r="M545">
            <v>445100</v>
          </cell>
          <cell r="Q545">
            <v>445100</v>
          </cell>
          <cell r="R545">
            <v>0</v>
          </cell>
          <cell r="S545">
            <v>7445100</v>
          </cell>
          <cell r="W545">
            <v>7445100</v>
          </cell>
          <cell r="X545">
            <v>0</v>
          </cell>
        </row>
        <row r="549">
          <cell r="G549">
            <v>7621968.0700000003</v>
          </cell>
          <cell r="H549">
            <v>7621968.0700000003</v>
          </cell>
          <cell r="I549">
            <v>-59872.4</v>
          </cell>
          <cell r="J549">
            <v>-59872.4</v>
          </cell>
          <cell r="K549">
            <v>7562095.6699999999</v>
          </cell>
          <cell r="L549">
            <v>7562095.6699999999</v>
          </cell>
          <cell r="Q549">
            <v>0</v>
          </cell>
          <cell r="R549">
            <v>0</v>
          </cell>
          <cell r="W549">
            <v>0</v>
          </cell>
          <cell r="X549">
            <v>0</v>
          </cell>
        </row>
        <row r="551">
          <cell r="G551">
            <v>231966.92000000004</v>
          </cell>
          <cell r="H551">
            <v>231966.92000000004</v>
          </cell>
          <cell r="J551">
            <v>0</v>
          </cell>
          <cell r="K551">
            <v>231966.92000000004</v>
          </cell>
          <cell r="L551">
            <v>231966.92000000004</v>
          </cell>
          <cell r="Q551">
            <v>0</v>
          </cell>
          <cell r="R551">
            <v>0</v>
          </cell>
          <cell r="W551">
            <v>0</v>
          </cell>
          <cell r="X551">
            <v>0</v>
          </cell>
        </row>
        <row r="554">
          <cell r="G554">
            <v>956087.91</v>
          </cell>
          <cell r="H554">
            <v>956087.91</v>
          </cell>
          <cell r="I554">
            <v>59872.4</v>
          </cell>
          <cell r="J554">
            <v>59872.4</v>
          </cell>
          <cell r="K554">
            <v>1015960.31</v>
          </cell>
          <cell r="L554">
            <v>1015960.31</v>
          </cell>
          <cell r="Q554">
            <v>0</v>
          </cell>
          <cell r="R554">
            <v>0</v>
          </cell>
          <cell r="W554">
            <v>0</v>
          </cell>
          <cell r="X554">
            <v>0</v>
          </cell>
        </row>
        <row r="561">
          <cell r="G561">
            <v>304500</v>
          </cell>
          <cell r="H561">
            <v>304500</v>
          </cell>
          <cell r="K561">
            <v>304500</v>
          </cell>
          <cell r="L561">
            <v>304500</v>
          </cell>
          <cell r="M561">
            <v>304500</v>
          </cell>
          <cell r="N561">
            <v>304500</v>
          </cell>
          <cell r="Q561">
            <v>304500</v>
          </cell>
          <cell r="R561">
            <v>304500</v>
          </cell>
          <cell r="S561">
            <v>304500</v>
          </cell>
          <cell r="T561">
            <v>304500</v>
          </cell>
          <cell r="W561">
            <v>304500</v>
          </cell>
          <cell r="X561">
            <v>304500</v>
          </cell>
        </row>
        <row r="565">
          <cell r="G565">
            <v>1838600</v>
          </cell>
          <cell r="H565">
            <v>1838600</v>
          </cell>
          <cell r="I565">
            <v>0</v>
          </cell>
          <cell r="J565">
            <v>0</v>
          </cell>
          <cell r="K565">
            <v>1838600</v>
          </cell>
          <cell r="L565">
            <v>1838600</v>
          </cell>
          <cell r="M565">
            <v>1868300</v>
          </cell>
          <cell r="N565">
            <v>1868300</v>
          </cell>
          <cell r="O565">
            <v>0</v>
          </cell>
          <cell r="P565">
            <v>0</v>
          </cell>
          <cell r="Q565">
            <v>1868300</v>
          </cell>
          <cell r="R565">
            <v>1868300</v>
          </cell>
          <cell r="S565">
            <v>1868300</v>
          </cell>
          <cell r="T565">
            <v>1868300</v>
          </cell>
          <cell r="U565">
            <v>0</v>
          </cell>
          <cell r="V565">
            <v>0</v>
          </cell>
          <cell r="W565">
            <v>1868300</v>
          </cell>
          <cell r="X565">
            <v>1868300</v>
          </cell>
        </row>
        <row r="567">
          <cell r="G567">
            <v>58385</v>
          </cell>
          <cell r="H567">
            <v>58385</v>
          </cell>
          <cell r="K567">
            <v>58385</v>
          </cell>
          <cell r="L567">
            <v>58385</v>
          </cell>
          <cell r="M567">
            <v>55560</v>
          </cell>
          <cell r="N567">
            <v>55560</v>
          </cell>
          <cell r="Q567">
            <v>55560</v>
          </cell>
          <cell r="R567">
            <v>55560</v>
          </cell>
          <cell r="S567">
            <v>55560</v>
          </cell>
          <cell r="T567">
            <v>55560</v>
          </cell>
          <cell r="W567">
            <v>55560</v>
          </cell>
          <cell r="X567">
            <v>55560</v>
          </cell>
        </row>
        <row r="569">
          <cell r="G569">
            <v>305000</v>
          </cell>
          <cell r="H569">
            <v>305000</v>
          </cell>
          <cell r="K569">
            <v>305000</v>
          </cell>
          <cell r="L569">
            <v>305000</v>
          </cell>
          <cell r="M569">
            <v>457500</v>
          </cell>
          <cell r="N569">
            <v>457500</v>
          </cell>
          <cell r="Q569">
            <v>457500</v>
          </cell>
          <cell r="R569">
            <v>457500</v>
          </cell>
          <cell r="S569">
            <v>305000</v>
          </cell>
          <cell r="T569">
            <v>305000</v>
          </cell>
          <cell r="W569">
            <v>305000</v>
          </cell>
          <cell r="X569">
            <v>305000</v>
          </cell>
        </row>
        <row r="571">
          <cell r="G571">
            <v>910100</v>
          </cell>
          <cell r="H571">
            <v>910100</v>
          </cell>
          <cell r="J571">
            <v>0</v>
          </cell>
          <cell r="K571">
            <v>910100</v>
          </cell>
          <cell r="L571">
            <v>910100</v>
          </cell>
          <cell r="Q571">
            <v>0</v>
          </cell>
          <cell r="R571">
            <v>0</v>
          </cell>
          <cell r="W571">
            <v>0</v>
          </cell>
          <cell r="X571">
            <v>0</v>
          </cell>
        </row>
        <row r="577">
          <cell r="G577">
            <v>315470</v>
          </cell>
          <cell r="H577">
            <v>315470</v>
          </cell>
          <cell r="J577">
            <v>0</v>
          </cell>
          <cell r="K577">
            <v>315470</v>
          </cell>
          <cell r="L577">
            <v>315470</v>
          </cell>
          <cell r="M577">
            <v>394350</v>
          </cell>
          <cell r="N577">
            <v>394350</v>
          </cell>
          <cell r="Q577">
            <v>394350</v>
          </cell>
          <cell r="R577">
            <v>394350</v>
          </cell>
          <cell r="S577">
            <v>394350</v>
          </cell>
          <cell r="T577">
            <v>394350</v>
          </cell>
          <cell r="W577">
            <v>394350</v>
          </cell>
          <cell r="X577">
            <v>394350</v>
          </cell>
        </row>
        <row r="578">
          <cell r="G578">
            <v>473230</v>
          </cell>
          <cell r="H578">
            <v>473230</v>
          </cell>
          <cell r="J578">
            <v>0</v>
          </cell>
          <cell r="K578">
            <v>473230</v>
          </cell>
          <cell r="L578">
            <v>473230</v>
          </cell>
          <cell r="M578">
            <v>394350</v>
          </cell>
          <cell r="N578">
            <v>394350</v>
          </cell>
          <cell r="Q578">
            <v>394350</v>
          </cell>
          <cell r="R578">
            <v>394350</v>
          </cell>
          <cell r="S578">
            <v>394350</v>
          </cell>
          <cell r="T578">
            <v>394350</v>
          </cell>
          <cell r="W578">
            <v>394350</v>
          </cell>
          <cell r="X578">
            <v>394350</v>
          </cell>
        </row>
        <row r="580">
          <cell r="G580">
            <v>31547000</v>
          </cell>
          <cell r="H580">
            <v>31547000</v>
          </cell>
          <cell r="K580">
            <v>31547000</v>
          </cell>
          <cell r="L580">
            <v>31547000</v>
          </cell>
          <cell r="M580">
            <v>31547000</v>
          </cell>
          <cell r="N580">
            <v>31547000</v>
          </cell>
          <cell r="Q580">
            <v>31547000</v>
          </cell>
          <cell r="R580">
            <v>31547000</v>
          </cell>
          <cell r="S580">
            <v>31547000</v>
          </cell>
          <cell r="T580">
            <v>31547000</v>
          </cell>
          <cell r="W580">
            <v>31547000</v>
          </cell>
          <cell r="X580">
            <v>31547000</v>
          </cell>
        </row>
        <row r="584">
          <cell r="G584">
            <v>39971800</v>
          </cell>
          <cell r="H584">
            <v>39971800</v>
          </cell>
          <cell r="I584">
            <v>0</v>
          </cell>
          <cell r="J584">
            <v>0</v>
          </cell>
          <cell r="K584">
            <v>39971800</v>
          </cell>
          <cell r="L584">
            <v>39971800</v>
          </cell>
          <cell r="M584">
            <v>42194400</v>
          </cell>
          <cell r="N584">
            <v>42194400</v>
          </cell>
          <cell r="O584">
            <v>0</v>
          </cell>
          <cell r="P584">
            <v>0</v>
          </cell>
          <cell r="Q584">
            <v>42194400</v>
          </cell>
          <cell r="R584">
            <v>42194400</v>
          </cell>
          <cell r="S584">
            <v>44609700</v>
          </cell>
          <cell r="T584">
            <v>44609700</v>
          </cell>
          <cell r="U584">
            <v>0</v>
          </cell>
          <cell r="V584">
            <v>0</v>
          </cell>
          <cell r="W584">
            <v>44609700</v>
          </cell>
          <cell r="X584">
            <v>44609700</v>
          </cell>
        </row>
        <row r="586">
          <cell r="G586">
            <v>74100</v>
          </cell>
          <cell r="H586">
            <v>74100</v>
          </cell>
          <cell r="I586">
            <v>0</v>
          </cell>
          <cell r="J586">
            <v>0</v>
          </cell>
          <cell r="K586">
            <v>74100</v>
          </cell>
          <cell r="L586">
            <v>74100</v>
          </cell>
          <cell r="M586">
            <v>74100</v>
          </cell>
          <cell r="N586">
            <v>74100</v>
          </cell>
          <cell r="O586">
            <v>0</v>
          </cell>
          <cell r="P586">
            <v>0</v>
          </cell>
          <cell r="Q586">
            <v>74100</v>
          </cell>
          <cell r="R586">
            <v>74100</v>
          </cell>
          <cell r="S586">
            <v>74100</v>
          </cell>
          <cell r="T586">
            <v>74100</v>
          </cell>
          <cell r="U586">
            <v>0</v>
          </cell>
          <cell r="V586">
            <v>0</v>
          </cell>
          <cell r="W586">
            <v>74100</v>
          </cell>
          <cell r="X586">
            <v>74100</v>
          </cell>
        </row>
        <row r="592">
          <cell r="G592">
            <v>1751300</v>
          </cell>
          <cell r="K592">
            <v>1751300</v>
          </cell>
          <cell r="L592">
            <v>0</v>
          </cell>
          <cell r="M592">
            <v>1166000</v>
          </cell>
          <cell r="Q592">
            <v>1166000</v>
          </cell>
          <cell r="R592">
            <v>0</v>
          </cell>
          <cell r="S592">
            <v>0</v>
          </cell>
          <cell r="W592">
            <v>0</v>
          </cell>
          <cell r="X592">
            <v>0</v>
          </cell>
        </row>
        <row r="597">
          <cell r="G597">
            <v>12078886.93</v>
          </cell>
          <cell r="H597">
            <v>12078886.93</v>
          </cell>
          <cell r="J597">
            <v>0</v>
          </cell>
          <cell r="K597">
            <v>12078886.93</v>
          </cell>
          <cell r="L597">
            <v>12078886.93</v>
          </cell>
          <cell r="M597">
            <v>12113886.93</v>
          </cell>
          <cell r="N597">
            <v>12113886.93</v>
          </cell>
          <cell r="P597">
            <v>0</v>
          </cell>
          <cell r="Q597">
            <v>12113886.93</v>
          </cell>
          <cell r="R597">
            <v>12113886.93</v>
          </cell>
          <cell r="S597">
            <v>12158886.93</v>
          </cell>
          <cell r="T597">
            <v>12158886.93</v>
          </cell>
          <cell r="V597">
            <v>0</v>
          </cell>
          <cell r="W597">
            <v>12158886.93</v>
          </cell>
          <cell r="X597">
            <v>12158886.93</v>
          </cell>
        </row>
        <row r="598">
          <cell r="G598">
            <v>1591672.0699999998</v>
          </cell>
          <cell r="H598">
            <v>1591672.0699999998</v>
          </cell>
          <cell r="J598">
            <v>0</v>
          </cell>
          <cell r="K598">
            <v>1591672.0699999998</v>
          </cell>
          <cell r="L598">
            <v>1591672.0699999998</v>
          </cell>
          <cell r="M598">
            <v>1556672.0699999998</v>
          </cell>
          <cell r="N598">
            <v>1556672.0699999998</v>
          </cell>
          <cell r="P598">
            <v>0</v>
          </cell>
          <cell r="Q598">
            <v>1556672.0699999998</v>
          </cell>
          <cell r="R598">
            <v>1556672.0699999998</v>
          </cell>
          <cell r="S598">
            <v>1511672.0699999998</v>
          </cell>
          <cell r="T598">
            <v>1511672.0699999998</v>
          </cell>
          <cell r="V598">
            <v>0</v>
          </cell>
          <cell r="W598">
            <v>1511672.0699999998</v>
          </cell>
          <cell r="X598">
            <v>1511672.0699999998</v>
          </cell>
        </row>
        <row r="606">
          <cell r="G606">
            <v>98100</v>
          </cell>
          <cell r="K606">
            <v>98100</v>
          </cell>
          <cell r="L606">
            <v>0</v>
          </cell>
          <cell r="M606">
            <v>52000</v>
          </cell>
          <cell r="O606">
            <v>0</v>
          </cell>
          <cell r="Q606">
            <v>52000</v>
          </cell>
          <cell r="R606">
            <v>0</v>
          </cell>
          <cell r="S606">
            <v>52000</v>
          </cell>
          <cell r="U606">
            <v>0</v>
          </cell>
          <cell r="W606">
            <v>52000</v>
          </cell>
          <cell r="X606">
            <v>0</v>
          </cell>
        </row>
        <row r="607">
          <cell r="G607">
            <v>8900</v>
          </cell>
          <cell r="K607">
            <v>8900</v>
          </cell>
          <cell r="L607">
            <v>0</v>
          </cell>
          <cell r="M607">
            <v>55000</v>
          </cell>
          <cell r="O607">
            <v>0</v>
          </cell>
          <cell r="Q607">
            <v>55000</v>
          </cell>
          <cell r="R607">
            <v>0</v>
          </cell>
          <cell r="S607">
            <v>55000</v>
          </cell>
          <cell r="U607">
            <v>0</v>
          </cell>
          <cell r="W607">
            <v>55000</v>
          </cell>
          <cell r="X607">
            <v>0</v>
          </cell>
        </row>
        <row r="610">
          <cell r="G610">
            <v>140000</v>
          </cell>
          <cell r="K610">
            <v>140000</v>
          </cell>
          <cell r="L610">
            <v>0</v>
          </cell>
          <cell r="M610">
            <v>140000</v>
          </cell>
          <cell r="Q610">
            <v>140000</v>
          </cell>
          <cell r="R610">
            <v>0</v>
          </cell>
          <cell r="S610">
            <v>140000</v>
          </cell>
          <cell r="W610">
            <v>140000</v>
          </cell>
          <cell r="X610">
            <v>0</v>
          </cell>
        </row>
        <row r="612">
          <cell r="G612">
            <v>5600</v>
          </cell>
          <cell r="K612">
            <v>5600</v>
          </cell>
          <cell r="L612">
            <v>0</v>
          </cell>
          <cell r="M612">
            <v>5600</v>
          </cell>
          <cell r="Q612">
            <v>5600</v>
          </cell>
          <cell r="R612">
            <v>0</v>
          </cell>
          <cell r="S612">
            <v>5600</v>
          </cell>
          <cell r="W612">
            <v>5600</v>
          </cell>
          <cell r="X612">
            <v>0</v>
          </cell>
        </row>
        <row r="613">
          <cell r="G613">
            <v>0</v>
          </cell>
          <cell r="K613">
            <v>0</v>
          </cell>
          <cell r="L613">
            <v>0</v>
          </cell>
          <cell r="M613">
            <v>0</v>
          </cell>
          <cell r="Q613">
            <v>0</v>
          </cell>
          <cell r="R613">
            <v>0</v>
          </cell>
          <cell r="S613">
            <v>0</v>
          </cell>
          <cell r="W613">
            <v>0</v>
          </cell>
          <cell r="X613">
            <v>0</v>
          </cell>
        </row>
        <row r="618">
          <cell r="G618">
            <v>7622342.54</v>
          </cell>
          <cell r="K618">
            <v>7622342.54</v>
          </cell>
          <cell r="L618">
            <v>0</v>
          </cell>
          <cell r="M618">
            <v>7622342.54</v>
          </cell>
          <cell r="Q618">
            <v>7622342.54</v>
          </cell>
          <cell r="R618">
            <v>0</v>
          </cell>
          <cell r="S618">
            <v>7622342.54</v>
          </cell>
          <cell r="W618">
            <v>7622342.54</v>
          </cell>
          <cell r="X618">
            <v>0</v>
          </cell>
        </row>
        <row r="620">
          <cell r="G620">
            <v>0</v>
          </cell>
          <cell r="I620">
            <v>209045.82</v>
          </cell>
          <cell r="K620">
            <v>209045.82</v>
          </cell>
          <cell r="L620">
            <v>0</v>
          </cell>
          <cell r="Q620">
            <v>0</v>
          </cell>
          <cell r="R620">
            <v>0</v>
          </cell>
          <cell r="W620">
            <v>0</v>
          </cell>
          <cell r="X620">
            <v>0</v>
          </cell>
        </row>
        <row r="624">
          <cell r="K624">
            <v>0</v>
          </cell>
          <cell r="L624">
            <v>0</v>
          </cell>
          <cell r="Q624">
            <v>0</v>
          </cell>
          <cell r="R624">
            <v>0</v>
          </cell>
          <cell r="W624">
            <v>0</v>
          </cell>
          <cell r="X624">
            <v>0</v>
          </cell>
        </row>
        <row r="626">
          <cell r="G626">
            <v>350000</v>
          </cell>
          <cell r="H626">
            <v>350000</v>
          </cell>
          <cell r="K626">
            <v>350000</v>
          </cell>
          <cell r="L626">
            <v>350000</v>
          </cell>
          <cell r="Q626">
            <v>0</v>
          </cell>
          <cell r="R626">
            <v>0</v>
          </cell>
          <cell r="W626">
            <v>0</v>
          </cell>
          <cell r="X626">
            <v>0</v>
          </cell>
        </row>
        <row r="628">
          <cell r="G628">
            <v>44896.87</v>
          </cell>
          <cell r="H628">
            <v>44896.87</v>
          </cell>
          <cell r="J628">
            <v>0</v>
          </cell>
          <cell r="K628">
            <v>44896.87</v>
          </cell>
          <cell r="L628">
            <v>44896.87</v>
          </cell>
          <cell r="Q628">
            <v>0</v>
          </cell>
          <cell r="R628">
            <v>0</v>
          </cell>
          <cell r="W628">
            <v>0</v>
          </cell>
          <cell r="X628">
            <v>0</v>
          </cell>
        </row>
        <row r="634">
          <cell r="G634">
            <v>0</v>
          </cell>
          <cell r="K634">
            <v>0</v>
          </cell>
          <cell r="L634">
            <v>0</v>
          </cell>
          <cell r="Q634">
            <v>0</v>
          </cell>
          <cell r="R634">
            <v>0</v>
          </cell>
          <cell r="W634">
            <v>0</v>
          </cell>
          <cell r="X634">
            <v>0</v>
          </cell>
        </row>
        <row r="635">
          <cell r="G635">
            <v>139462.9</v>
          </cell>
          <cell r="K635">
            <v>139462.9</v>
          </cell>
          <cell r="L635">
            <v>0</v>
          </cell>
          <cell r="M635">
            <v>0</v>
          </cell>
          <cell r="Q635">
            <v>0</v>
          </cell>
          <cell r="R635">
            <v>0</v>
          </cell>
          <cell r="S635">
            <v>0</v>
          </cell>
          <cell r="W635">
            <v>0</v>
          </cell>
          <cell r="X635">
            <v>0</v>
          </cell>
        </row>
        <row r="640">
          <cell r="G640">
            <v>17300</v>
          </cell>
          <cell r="K640">
            <v>17300</v>
          </cell>
          <cell r="L640">
            <v>0</v>
          </cell>
          <cell r="M640">
            <v>17300</v>
          </cell>
          <cell r="Q640">
            <v>17300</v>
          </cell>
          <cell r="R640">
            <v>0</v>
          </cell>
          <cell r="S640">
            <v>17300</v>
          </cell>
          <cell r="W640">
            <v>17300</v>
          </cell>
          <cell r="X640">
            <v>0</v>
          </cell>
        </row>
        <row r="645">
          <cell r="G645">
            <v>0</v>
          </cell>
          <cell r="K645">
            <v>0</v>
          </cell>
          <cell r="L645">
            <v>0</v>
          </cell>
          <cell r="M645">
            <v>0</v>
          </cell>
          <cell r="Q645">
            <v>0</v>
          </cell>
          <cell r="R645">
            <v>0</v>
          </cell>
          <cell r="S645">
            <v>0</v>
          </cell>
          <cell r="W645">
            <v>0</v>
          </cell>
          <cell r="X645">
            <v>0</v>
          </cell>
        </row>
        <row r="652">
          <cell r="G652">
            <v>932000</v>
          </cell>
          <cell r="K652">
            <v>932000</v>
          </cell>
          <cell r="L652">
            <v>0</v>
          </cell>
          <cell r="M652">
            <v>932000</v>
          </cell>
          <cell r="Q652">
            <v>932000</v>
          </cell>
          <cell r="R652">
            <v>0</v>
          </cell>
          <cell r="S652">
            <v>932000</v>
          </cell>
          <cell r="W652">
            <v>932000</v>
          </cell>
          <cell r="X652">
            <v>0</v>
          </cell>
        </row>
        <row r="654">
          <cell r="G654">
            <v>1428974.32</v>
          </cell>
          <cell r="H654">
            <v>1428974.32</v>
          </cell>
          <cell r="K654">
            <v>1428974.32</v>
          </cell>
          <cell r="L654">
            <v>1428974.32</v>
          </cell>
          <cell r="M654">
            <v>1428974.32</v>
          </cell>
          <cell r="N654">
            <v>1428974.32</v>
          </cell>
          <cell r="Q654">
            <v>1428974.32</v>
          </cell>
          <cell r="R654">
            <v>1428974.32</v>
          </cell>
          <cell r="S654">
            <v>1428974.32</v>
          </cell>
          <cell r="T654">
            <v>1428974.32</v>
          </cell>
          <cell r="W654">
            <v>1428974.32</v>
          </cell>
          <cell r="X654">
            <v>1428974.32</v>
          </cell>
        </row>
        <row r="656">
          <cell r="G656">
            <v>0</v>
          </cell>
          <cell r="H656">
            <v>0</v>
          </cell>
          <cell r="K656">
            <v>0</v>
          </cell>
          <cell r="L656">
            <v>0</v>
          </cell>
          <cell r="Q656">
            <v>0</v>
          </cell>
          <cell r="R656">
            <v>0</v>
          </cell>
          <cell r="W656">
            <v>0</v>
          </cell>
          <cell r="X656">
            <v>0</v>
          </cell>
        </row>
        <row r="658">
          <cell r="G658">
            <v>274213.19</v>
          </cell>
          <cell r="H658">
            <v>0</v>
          </cell>
          <cell r="K658">
            <v>274213.19</v>
          </cell>
          <cell r="L658">
            <v>0</v>
          </cell>
          <cell r="M658">
            <v>274213.19</v>
          </cell>
          <cell r="N658">
            <v>0</v>
          </cell>
          <cell r="Q658">
            <v>274213.19</v>
          </cell>
          <cell r="R658">
            <v>0</v>
          </cell>
          <cell r="S658">
            <v>274213.19</v>
          </cell>
          <cell r="T658">
            <v>0</v>
          </cell>
          <cell r="W658">
            <v>274213.19</v>
          </cell>
          <cell r="X658">
            <v>0</v>
          </cell>
        </row>
        <row r="660">
          <cell r="G660">
            <v>0</v>
          </cell>
          <cell r="K660">
            <v>0</v>
          </cell>
          <cell r="L660">
            <v>0</v>
          </cell>
          <cell r="Q660">
            <v>0</v>
          </cell>
          <cell r="R660">
            <v>0</v>
          </cell>
          <cell r="W660">
            <v>0</v>
          </cell>
          <cell r="X660">
            <v>0</v>
          </cell>
        </row>
        <row r="662">
          <cell r="G662">
            <v>56520714.739999995</v>
          </cell>
          <cell r="K662">
            <v>56520714.739999995</v>
          </cell>
          <cell r="L662">
            <v>0</v>
          </cell>
          <cell r="M662">
            <v>58051547.119999997</v>
          </cell>
          <cell r="Q662">
            <v>58051547.119999997</v>
          </cell>
          <cell r="R662">
            <v>0</v>
          </cell>
          <cell r="S662">
            <v>60020870.240000002</v>
          </cell>
          <cell r="W662">
            <v>60020870.240000002</v>
          </cell>
          <cell r="X662">
            <v>0</v>
          </cell>
        </row>
        <row r="664">
          <cell r="G664">
            <v>0</v>
          </cell>
          <cell r="K664">
            <v>0</v>
          </cell>
          <cell r="L664">
            <v>0</v>
          </cell>
          <cell r="Q664">
            <v>0</v>
          </cell>
          <cell r="R664">
            <v>0</v>
          </cell>
          <cell r="W664">
            <v>0</v>
          </cell>
          <cell r="X664">
            <v>0</v>
          </cell>
        </row>
        <row r="666">
          <cell r="G666">
            <v>0</v>
          </cell>
          <cell r="K666">
            <v>0</v>
          </cell>
          <cell r="L666">
            <v>0</v>
          </cell>
          <cell r="Q666">
            <v>0</v>
          </cell>
          <cell r="R666">
            <v>0</v>
          </cell>
          <cell r="W666">
            <v>0</v>
          </cell>
          <cell r="X666">
            <v>0</v>
          </cell>
        </row>
        <row r="669">
          <cell r="G669">
            <v>0</v>
          </cell>
          <cell r="K669">
            <v>0</v>
          </cell>
          <cell r="L669">
            <v>0</v>
          </cell>
          <cell r="M669">
            <v>0</v>
          </cell>
          <cell r="Q669">
            <v>0</v>
          </cell>
          <cell r="R669">
            <v>0</v>
          </cell>
          <cell r="S669">
            <v>0</v>
          </cell>
          <cell r="W669">
            <v>0</v>
          </cell>
          <cell r="X669">
            <v>0</v>
          </cell>
        </row>
        <row r="674">
          <cell r="G674">
            <v>2209000</v>
          </cell>
          <cell r="K674">
            <v>2209000</v>
          </cell>
          <cell r="L674">
            <v>0</v>
          </cell>
          <cell r="M674">
            <v>1922000</v>
          </cell>
          <cell r="Q674">
            <v>1922000</v>
          </cell>
          <cell r="R674">
            <v>0</v>
          </cell>
          <cell r="S674">
            <v>1922000</v>
          </cell>
          <cell r="W674">
            <v>1922000</v>
          </cell>
          <cell r="X674">
            <v>0</v>
          </cell>
        </row>
        <row r="676">
          <cell r="G676">
            <v>6072110.9100000001</v>
          </cell>
          <cell r="H676">
            <v>6072110.9100000001</v>
          </cell>
          <cell r="K676">
            <v>6072110.9100000001</v>
          </cell>
          <cell r="L676">
            <v>6072110.9100000001</v>
          </cell>
          <cell r="M676">
            <v>6162571.4199999999</v>
          </cell>
          <cell r="N676">
            <v>6162571.4199999999</v>
          </cell>
          <cell r="Q676">
            <v>6162571.4199999999</v>
          </cell>
          <cell r="R676">
            <v>6162571.4199999999</v>
          </cell>
          <cell r="S676">
            <v>6256650.3499999996</v>
          </cell>
          <cell r="T676">
            <v>6256650.3499999996</v>
          </cell>
          <cell r="W676">
            <v>6256650.3499999996</v>
          </cell>
          <cell r="X676">
            <v>6256650.3499999996</v>
          </cell>
        </row>
        <row r="678">
          <cell r="G678">
            <v>1165208.4099999999</v>
          </cell>
          <cell r="K678">
            <v>1165208.4099999999</v>
          </cell>
          <cell r="L678">
            <v>0</v>
          </cell>
          <cell r="M678">
            <v>1182567.3400000001</v>
          </cell>
          <cell r="Q678">
            <v>1182567.3400000001</v>
          </cell>
          <cell r="R678">
            <v>0</v>
          </cell>
          <cell r="S678">
            <v>1200620.6299999999</v>
          </cell>
          <cell r="W678">
            <v>1200620.6299999999</v>
          </cell>
          <cell r="X678">
            <v>0</v>
          </cell>
        </row>
        <row r="680">
          <cell r="G680">
            <v>163275553.48999998</v>
          </cell>
          <cell r="K680">
            <v>163275553.48999998</v>
          </cell>
          <cell r="L680">
            <v>0</v>
          </cell>
          <cell r="M680">
            <v>165842050.47</v>
          </cell>
          <cell r="Q680">
            <v>165842050.47</v>
          </cell>
          <cell r="R680">
            <v>0</v>
          </cell>
          <cell r="S680">
            <v>173211013.66</v>
          </cell>
          <cell r="W680">
            <v>173211013.66</v>
          </cell>
          <cell r="X680">
            <v>0</v>
          </cell>
        </row>
        <row r="683">
          <cell r="G683">
            <v>0</v>
          </cell>
          <cell r="H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W683">
            <v>0</v>
          </cell>
          <cell r="X683">
            <v>0</v>
          </cell>
        </row>
        <row r="685">
          <cell r="G685">
            <v>0</v>
          </cell>
          <cell r="K685">
            <v>0</v>
          </cell>
          <cell r="L685">
            <v>0</v>
          </cell>
          <cell r="M685">
            <v>0</v>
          </cell>
          <cell r="Q685">
            <v>0</v>
          </cell>
          <cell r="R685">
            <v>0</v>
          </cell>
          <cell r="S685">
            <v>0</v>
          </cell>
          <cell r="W685">
            <v>0</v>
          </cell>
          <cell r="X685">
            <v>0</v>
          </cell>
        </row>
        <row r="687">
          <cell r="G687">
            <v>0</v>
          </cell>
          <cell r="K687">
            <v>0</v>
          </cell>
          <cell r="L687">
            <v>0</v>
          </cell>
          <cell r="M687">
            <v>0</v>
          </cell>
          <cell r="Q687">
            <v>0</v>
          </cell>
          <cell r="R687">
            <v>0</v>
          </cell>
          <cell r="S687">
            <v>0</v>
          </cell>
          <cell r="W687">
            <v>0</v>
          </cell>
          <cell r="X687">
            <v>0</v>
          </cell>
        </row>
        <row r="689">
          <cell r="G689">
            <v>299600</v>
          </cell>
          <cell r="K689">
            <v>299600</v>
          </cell>
          <cell r="L689">
            <v>0</v>
          </cell>
          <cell r="M689">
            <v>0</v>
          </cell>
          <cell r="Q689">
            <v>0</v>
          </cell>
          <cell r="R689">
            <v>0</v>
          </cell>
          <cell r="S689">
            <v>0</v>
          </cell>
          <cell r="W689">
            <v>0</v>
          </cell>
          <cell r="X689">
            <v>0</v>
          </cell>
        </row>
        <row r="692">
          <cell r="G692">
            <v>1063829.79</v>
          </cell>
          <cell r="H692">
            <v>1053553.19</v>
          </cell>
          <cell r="K692">
            <v>1063829.79</v>
          </cell>
          <cell r="L692">
            <v>1053553.19</v>
          </cell>
          <cell r="Q692">
            <v>0</v>
          </cell>
          <cell r="R692">
            <v>0</v>
          </cell>
          <cell r="W692">
            <v>0</v>
          </cell>
          <cell r="X692">
            <v>0</v>
          </cell>
        </row>
        <row r="696">
          <cell r="G696">
            <v>254416.02000000002</v>
          </cell>
          <cell r="H696">
            <v>254416.02000000002</v>
          </cell>
          <cell r="J696">
            <v>0</v>
          </cell>
          <cell r="K696">
            <v>254416.02000000002</v>
          </cell>
          <cell r="L696">
            <v>254416.02000000002</v>
          </cell>
          <cell r="Q696">
            <v>0</v>
          </cell>
          <cell r="R696">
            <v>0</v>
          </cell>
          <cell r="W696">
            <v>0</v>
          </cell>
          <cell r="X696">
            <v>0</v>
          </cell>
        </row>
        <row r="702">
          <cell r="G702">
            <v>146000</v>
          </cell>
          <cell r="K702">
            <v>146000</v>
          </cell>
          <cell r="L702">
            <v>0</v>
          </cell>
          <cell r="M702">
            <v>146000</v>
          </cell>
          <cell r="Q702">
            <v>146000</v>
          </cell>
          <cell r="R702">
            <v>0</v>
          </cell>
          <cell r="S702">
            <v>146000</v>
          </cell>
          <cell r="W702">
            <v>146000</v>
          </cell>
          <cell r="X702">
            <v>0</v>
          </cell>
        </row>
        <row r="704">
          <cell r="G704">
            <v>10757179.33</v>
          </cell>
          <cell r="K704">
            <v>10757179.33</v>
          </cell>
          <cell r="L704">
            <v>0</v>
          </cell>
          <cell r="M704">
            <v>9529018.25</v>
          </cell>
          <cell r="Q704">
            <v>9529018.25</v>
          </cell>
          <cell r="R704">
            <v>0</v>
          </cell>
          <cell r="S704">
            <v>9544232.75</v>
          </cell>
          <cell r="W704">
            <v>9544232.75</v>
          </cell>
          <cell r="X704">
            <v>0</v>
          </cell>
        </row>
        <row r="706">
          <cell r="G706">
            <v>0</v>
          </cell>
          <cell r="I706">
            <v>0</v>
          </cell>
          <cell r="K706">
            <v>0</v>
          </cell>
          <cell r="L706">
            <v>0</v>
          </cell>
          <cell r="M706">
            <v>0</v>
          </cell>
          <cell r="O706">
            <v>0</v>
          </cell>
          <cell r="Q706">
            <v>0</v>
          </cell>
          <cell r="R706">
            <v>0</v>
          </cell>
          <cell r="S706">
            <v>0</v>
          </cell>
          <cell r="U706">
            <v>0</v>
          </cell>
          <cell r="W706">
            <v>0</v>
          </cell>
          <cell r="X706">
            <v>0</v>
          </cell>
        </row>
        <row r="707">
          <cell r="G707">
            <v>500000</v>
          </cell>
          <cell r="K707">
            <v>500000</v>
          </cell>
          <cell r="L707">
            <v>0</v>
          </cell>
          <cell r="M707">
            <v>500000</v>
          </cell>
          <cell r="Q707">
            <v>500000</v>
          </cell>
          <cell r="R707">
            <v>0</v>
          </cell>
          <cell r="S707">
            <v>500000</v>
          </cell>
          <cell r="W707">
            <v>500000</v>
          </cell>
          <cell r="X707">
            <v>0</v>
          </cell>
        </row>
        <row r="710">
          <cell r="G710">
            <v>24127000</v>
          </cell>
          <cell r="H710">
            <v>24127000</v>
          </cell>
          <cell r="K710">
            <v>24127000</v>
          </cell>
          <cell r="L710">
            <v>24127000</v>
          </cell>
          <cell r="Q710">
            <v>0</v>
          </cell>
          <cell r="R710">
            <v>0</v>
          </cell>
          <cell r="W710">
            <v>0</v>
          </cell>
          <cell r="X710">
            <v>0</v>
          </cell>
        </row>
        <row r="711">
          <cell r="G711">
            <v>13873000</v>
          </cell>
          <cell r="H711">
            <v>13873000</v>
          </cell>
          <cell r="K711">
            <v>13873000</v>
          </cell>
          <cell r="L711">
            <v>13873000</v>
          </cell>
          <cell r="Q711">
            <v>0</v>
          </cell>
          <cell r="R711">
            <v>0</v>
          </cell>
          <cell r="W711">
            <v>0</v>
          </cell>
          <cell r="X711">
            <v>0</v>
          </cell>
        </row>
        <row r="713">
          <cell r="G713">
            <v>400000</v>
          </cell>
          <cell r="H713">
            <v>400000</v>
          </cell>
          <cell r="K713">
            <v>400000</v>
          </cell>
          <cell r="L713">
            <v>400000</v>
          </cell>
          <cell r="Q713">
            <v>0</v>
          </cell>
          <cell r="R713">
            <v>0</v>
          </cell>
          <cell r="W713">
            <v>0</v>
          </cell>
          <cell r="X713">
            <v>0</v>
          </cell>
        </row>
        <row r="715">
          <cell r="G715">
            <v>4629853.4000000004</v>
          </cell>
          <cell r="K715">
            <v>4629853.4000000004</v>
          </cell>
          <cell r="L715">
            <v>0</v>
          </cell>
          <cell r="Q715">
            <v>0</v>
          </cell>
          <cell r="R715">
            <v>0</v>
          </cell>
          <cell r="W715">
            <v>0</v>
          </cell>
          <cell r="X715">
            <v>0</v>
          </cell>
        </row>
        <row r="716">
          <cell r="G716">
            <v>2662160.9</v>
          </cell>
          <cell r="K716">
            <v>2662160.9</v>
          </cell>
          <cell r="L716">
            <v>0</v>
          </cell>
          <cell r="Q716">
            <v>0</v>
          </cell>
          <cell r="R716">
            <v>0</v>
          </cell>
          <cell r="W716">
            <v>0</v>
          </cell>
          <cell r="X716">
            <v>0</v>
          </cell>
        </row>
        <row r="718">
          <cell r="G718">
            <v>76758.05</v>
          </cell>
          <cell r="K718">
            <v>76758.05</v>
          </cell>
          <cell r="L718">
            <v>0</v>
          </cell>
          <cell r="Q718">
            <v>0</v>
          </cell>
          <cell r="R718">
            <v>0</v>
          </cell>
          <cell r="W718">
            <v>0</v>
          </cell>
          <cell r="X718">
            <v>0</v>
          </cell>
        </row>
        <row r="720">
          <cell r="G720">
            <v>715000</v>
          </cell>
          <cell r="K720">
            <v>715000</v>
          </cell>
          <cell r="L720">
            <v>0</v>
          </cell>
          <cell r="M720">
            <v>0</v>
          </cell>
          <cell r="O720">
            <v>0</v>
          </cell>
          <cell r="Q720">
            <v>0</v>
          </cell>
          <cell r="R720">
            <v>0</v>
          </cell>
          <cell r="S720">
            <v>0</v>
          </cell>
          <cell r="U720">
            <v>0</v>
          </cell>
          <cell r="W720">
            <v>0</v>
          </cell>
          <cell r="X720">
            <v>0</v>
          </cell>
        </row>
        <row r="722">
          <cell r="K722">
            <v>0</v>
          </cell>
          <cell r="L722">
            <v>0</v>
          </cell>
          <cell r="Q722">
            <v>0</v>
          </cell>
          <cell r="R722">
            <v>0</v>
          </cell>
          <cell r="W722">
            <v>0</v>
          </cell>
          <cell r="X722">
            <v>0</v>
          </cell>
        </row>
        <row r="724">
          <cell r="G724">
            <v>250000</v>
          </cell>
          <cell r="I724">
            <v>42000</v>
          </cell>
          <cell r="K724">
            <v>292000</v>
          </cell>
          <cell r="L724">
            <v>0</v>
          </cell>
          <cell r="Q724">
            <v>0</v>
          </cell>
          <cell r="R724">
            <v>0</v>
          </cell>
          <cell r="W724">
            <v>0</v>
          </cell>
          <cell r="X724">
            <v>0</v>
          </cell>
        </row>
        <row r="728">
          <cell r="G728">
            <v>150000</v>
          </cell>
          <cell r="K728">
            <v>150000</v>
          </cell>
          <cell r="L728">
            <v>0</v>
          </cell>
          <cell r="M728">
            <v>150000</v>
          </cell>
          <cell r="Q728">
            <v>150000</v>
          </cell>
          <cell r="R728">
            <v>0</v>
          </cell>
          <cell r="S728">
            <v>150000</v>
          </cell>
          <cell r="W728">
            <v>150000</v>
          </cell>
          <cell r="X728">
            <v>0</v>
          </cell>
        </row>
        <row r="735">
          <cell r="G735">
            <v>274400</v>
          </cell>
          <cell r="I735">
            <v>0</v>
          </cell>
          <cell r="K735">
            <v>274400</v>
          </cell>
          <cell r="L735">
            <v>0</v>
          </cell>
          <cell r="M735">
            <v>274400</v>
          </cell>
          <cell r="O735">
            <v>0</v>
          </cell>
          <cell r="Q735">
            <v>274400</v>
          </cell>
          <cell r="R735">
            <v>0</v>
          </cell>
          <cell r="S735">
            <v>274400</v>
          </cell>
          <cell r="U735">
            <v>0</v>
          </cell>
          <cell r="W735">
            <v>274400</v>
          </cell>
          <cell r="X735">
            <v>0</v>
          </cell>
        </row>
        <row r="737">
          <cell r="G737">
            <v>577700</v>
          </cell>
          <cell r="K737">
            <v>577700</v>
          </cell>
          <cell r="L737">
            <v>0</v>
          </cell>
          <cell r="M737">
            <v>577700</v>
          </cell>
          <cell r="Q737">
            <v>577700</v>
          </cell>
          <cell r="R737">
            <v>0</v>
          </cell>
          <cell r="S737">
            <v>577700</v>
          </cell>
          <cell r="W737">
            <v>577700</v>
          </cell>
          <cell r="X737">
            <v>0</v>
          </cell>
        </row>
        <row r="742">
          <cell r="G742">
            <v>1809000</v>
          </cell>
          <cell r="K742">
            <v>1809000</v>
          </cell>
          <cell r="L742">
            <v>0</v>
          </cell>
          <cell r="M742">
            <v>1642000</v>
          </cell>
          <cell r="Q742">
            <v>1642000</v>
          </cell>
          <cell r="R742">
            <v>0</v>
          </cell>
          <cell r="S742">
            <v>1642000</v>
          </cell>
          <cell r="W742">
            <v>1642000</v>
          </cell>
          <cell r="X742">
            <v>0</v>
          </cell>
        </row>
        <row r="744">
          <cell r="G744">
            <v>568863.27</v>
          </cell>
          <cell r="H744">
            <v>568863.27</v>
          </cell>
          <cell r="I744">
            <v>0</v>
          </cell>
          <cell r="J744">
            <v>0</v>
          </cell>
          <cell r="K744">
            <v>568863.27</v>
          </cell>
          <cell r="L744">
            <v>568863.27</v>
          </cell>
          <cell r="M744">
            <v>591617.80000000005</v>
          </cell>
          <cell r="N744">
            <v>591617.80000000005</v>
          </cell>
          <cell r="O744">
            <v>0</v>
          </cell>
          <cell r="P744">
            <v>0</v>
          </cell>
          <cell r="Q744">
            <v>591617.80000000005</v>
          </cell>
          <cell r="R744">
            <v>591617.80000000005</v>
          </cell>
          <cell r="S744">
            <v>615282.51</v>
          </cell>
          <cell r="T744">
            <v>615282.51</v>
          </cell>
          <cell r="U744">
            <v>0</v>
          </cell>
          <cell r="V744">
            <v>0</v>
          </cell>
          <cell r="W744">
            <v>615282.51</v>
          </cell>
          <cell r="X744">
            <v>615282.51</v>
          </cell>
        </row>
        <row r="746">
          <cell r="G746">
            <v>0</v>
          </cell>
          <cell r="K746">
            <v>0</v>
          </cell>
          <cell r="L746">
            <v>0</v>
          </cell>
          <cell r="Q746">
            <v>0</v>
          </cell>
          <cell r="R746">
            <v>0</v>
          </cell>
          <cell r="W746">
            <v>0</v>
          </cell>
          <cell r="X746">
            <v>0</v>
          </cell>
        </row>
        <row r="748">
          <cell r="G748">
            <v>109162.08</v>
          </cell>
          <cell r="I748">
            <v>0</v>
          </cell>
          <cell r="K748">
            <v>109162.08</v>
          </cell>
          <cell r="L748">
            <v>0</v>
          </cell>
          <cell r="M748">
            <v>113528.56</v>
          </cell>
          <cell r="O748">
            <v>0</v>
          </cell>
          <cell r="Q748">
            <v>113528.56</v>
          </cell>
          <cell r="R748">
            <v>0</v>
          </cell>
          <cell r="S748">
            <v>118069.71</v>
          </cell>
          <cell r="U748">
            <v>0</v>
          </cell>
          <cell r="W748">
            <v>118069.71</v>
          </cell>
          <cell r="X748">
            <v>0</v>
          </cell>
        </row>
        <row r="750">
          <cell r="G750">
            <v>103323369.97</v>
          </cell>
          <cell r="K750">
            <v>103323369.97</v>
          </cell>
          <cell r="L750">
            <v>0</v>
          </cell>
          <cell r="M750">
            <v>108694800.22</v>
          </cell>
          <cell r="Q750">
            <v>108694800.22</v>
          </cell>
          <cell r="R750">
            <v>0</v>
          </cell>
          <cell r="S750">
            <v>114733420.97999999</v>
          </cell>
          <cell r="W750">
            <v>114733420.97999999</v>
          </cell>
          <cell r="X750">
            <v>0</v>
          </cell>
        </row>
        <row r="753">
          <cell r="G753">
            <v>0</v>
          </cell>
          <cell r="K753">
            <v>0</v>
          </cell>
          <cell r="L753">
            <v>0</v>
          </cell>
          <cell r="Q753">
            <v>0</v>
          </cell>
          <cell r="R753">
            <v>0</v>
          </cell>
          <cell r="W753">
            <v>0</v>
          </cell>
          <cell r="X753">
            <v>0</v>
          </cell>
        </row>
        <row r="755">
          <cell r="G755">
            <v>0</v>
          </cell>
          <cell r="K755">
            <v>0</v>
          </cell>
          <cell r="L755">
            <v>0</v>
          </cell>
          <cell r="Q755">
            <v>0</v>
          </cell>
          <cell r="R755">
            <v>0</v>
          </cell>
          <cell r="W755">
            <v>0</v>
          </cell>
          <cell r="X755">
            <v>0</v>
          </cell>
        </row>
        <row r="757">
          <cell r="G757">
            <v>1000000</v>
          </cell>
          <cell r="K757">
            <v>1000000</v>
          </cell>
          <cell r="L757">
            <v>0</v>
          </cell>
          <cell r="M757">
            <v>0</v>
          </cell>
          <cell r="Q757">
            <v>0</v>
          </cell>
          <cell r="R757">
            <v>0</v>
          </cell>
          <cell r="S757">
            <v>0</v>
          </cell>
          <cell r="W757">
            <v>0</v>
          </cell>
          <cell r="X757">
            <v>0</v>
          </cell>
        </row>
        <row r="759">
          <cell r="G759">
            <v>300000</v>
          </cell>
          <cell r="I759">
            <v>450000</v>
          </cell>
          <cell r="K759">
            <v>750000</v>
          </cell>
          <cell r="L759">
            <v>0</v>
          </cell>
          <cell r="M759">
            <v>0</v>
          </cell>
          <cell r="Q759">
            <v>0</v>
          </cell>
          <cell r="R759">
            <v>0</v>
          </cell>
          <cell r="S759">
            <v>0</v>
          </cell>
          <cell r="W759">
            <v>0</v>
          </cell>
          <cell r="X759">
            <v>0</v>
          </cell>
        </row>
        <row r="762">
          <cell r="G762">
            <v>0</v>
          </cell>
          <cell r="K762">
            <v>0</v>
          </cell>
          <cell r="L762">
            <v>0</v>
          </cell>
          <cell r="N762">
            <v>0</v>
          </cell>
          <cell r="Q762">
            <v>0</v>
          </cell>
          <cell r="R762">
            <v>0</v>
          </cell>
          <cell r="T762">
            <v>0</v>
          </cell>
          <cell r="W762">
            <v>0</v>
          </cell>
          <cell r="X762">
            <v>0</v>
          </cell>
        </row>
        <row r="766">
          <cell r="G766">
            <v>1950000</v>
          </cell>
          <cell r="K766">
            <v>1950000</v>
          </cell>
          <cell r="L766">
            <v>0</v>
          </cell>
          <cell r="M766">
            <v>1950000</v>
          </cell>
          <cell r="Q766">
            <v>1950000</v>
          </cell>
          <cell r="R766">
            <v>0</v>
          </cell>
          <cell r="S766">
            <v>1950000</v>
          </cell>
          <cell r="W766">
            <v>1950000</v>
          </cell>
          <cell r="X766">
            <v>0</v>
          </cell>
        </row>
        <row r="768">
          <cell r="G768">
            <v>10065866</v>
          </cell>
          <cell r="H768">
            <v>10065866</v>
          </cell>
          <cell r="K768">
            <v>10065866</v>
          </cell>
          <cell r="L768">
            <v>10065866</v>
          </cell>
          <cell r="M768">
            <v>10700304.210000001</v>
          </cell>
          <cell r="N768">
            <v>10700304.210000001</v>
          </cell>
          <cell r="Q768">
            <v>10700304.210000001</v>
          </cell>
          <cell r="R768">
            <v>10700304.210000001</v>
          </cell>
          <cell r="S768">
            <v>11286313.699999999</v>
          </cell>
          <cell r="T768">
            <v>11286313.699999999</v>
          </cell>
          <cell r="W768">
            <v>11286313.699999999</v>
          </cell>
          <cell r="X768">
            <v>11286313.699999999</v>
          </cell>
        </row>
        <row r="770">
          <cell r="G770">
            <v>151124.22</v>
          </cell>
          <cell r="H770">
            <v>151124.22</v>
          </cell>
          <cell r="K770">
            <v>151124.22</v>
          </cell>
          <cell r="L770">
            <v>151124.22</v>
          </cell>
          <cell r="Q770">
            <v>0</v>
          </cell>
          <cell r="R770">
            <v>0</v>
          </cell>
          <cell r="W770">
            <v>0</v>
          </cell>
          <cell r="X770">
            <v>0</v>
          </cell>
        </row>
        <row r="772">
          <cell r="G772">
            <v>2665000</v>
          </cell>
          <cell r="H772">
            <v>2665000</v>
          </cell>
          <cell r="I772">
            <v>-315000</v>
          </cell>
          <cell r="J772">
            <v>-315000</v>
          </cell>
          <cell r="K772">
            <v>2350000</v>
          </cell>
          <cell r="L772">
            <v>2350000</v>
          </cell>
          <cell r="Q772">
            <v>0</v>
          </cell>
          <cell r="R772">
            <v>0</v>
          </cell>
          <cell r="W772">
            <v>0</v>
          </cell>
          <cell r="X772">
            <v>0</v>
          </cell>
        </row>
        <row r="774">
          <cell r="G774">
            <v>1931590.5</v>
          </cell>
          <cell r="K774">
            <v>1931590.5</v>
          </cell>
          <cell r="L774">
            <v>0</v>
          </cell>
          <cell r="M774">
            <v>2053336.09</v>
          </cell>
          <cell r="Q774">
            <v>2053336.09</v>
          </cell>
          <cell r="R774">
            <v>0</v>
          </cell>
          <cell r="S774">
            <v>2165788.4500000002</v>
          </cell>
          <cell r="W774">
            <v>2165788.4500000002</v>
          </cell>
          <cell r="X774">
            <v>0</v>
          </cell>
        </row>
        <row r="776">
          <cell r="G776">
            <v>29000</v>
          </cell>
          <cell r="K776">
            <v>29000</v>
          </cell>
          <cell r="L776">
            <v>0</v>
          </cell>
          <cell r="Q776">
            <v>0</v>
          </cell>
          <cell r="R776">
            <v>0</v>
          </cell>
          <cell r="W776">
            <v>0</v>
          </cell>
          <cell r="X776">
            <v>0</v>
          </cell>
        </row>
        <row r="778">
          <cell r="G778">
            <v>138519884.70999998</v>
          </cell>
          <cell r="K778">
            <v>138519884.70999998</v>
          </cell>
          <cell r="L778">
            <v>0</v>
          </cell>
          <cell r="M778">
            <v>144276383.50999999</v>
          </cell>
          <cell r="Q778">
            <v>144276383.50999999</v>
          </cell>
          <cell r="R778">
            <v>0</v>
          </cell>
          <cell r="S778">
            <v>151570130.91999999</v>
          </cell>
          <cell r="W778">
            <v>151570130.91999999</v>
          </cell>
          <cell r="X778">
            <v>0</v>
          </cell>
        </row>
        <row r="780">
          <cell r="G780">
            <v>20295400</v>
          </cell>
          <cell r="I780">
            <v>-42000</v>
          </cell>
          <cell r="K780">
            <v>20253400</v>
          </cell>
          <cell r="L780">
            <v>0</v>
          </cell>
          <cell r="M780">
            <v>445400</v>
          </cell>
          <cell r="Q780">
            <v>445400</v>
          </cell>
          <cell r="R780">
            <v>0</v>
          </cell>
          <cell r="S780">
            <v>15445400</v>
          </cell>
          <cell r="W780">
            <v>15445400</v>
          </cell>
          <cell r="X780">
            <v>0</v>
          </cell>
        </row>
        <row r="783">
          <cell r="H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V783">
            <v>0</v>
          </cell>
          <cell r="W783">
            <v>0</v>
          </cell>
          <cell r="X783">
            <v>0</v>
          </cell>
        </row>
        <row r="785">
          <cell r="J785">
            <v>0</v>
          </cell>
          <cell r="K785">
            <v>0</v>
          </cell>
          <cell r="L785">
            <v>0</v>
          </cell>
          <cell r="Q785">
            <v>0</v>
          </cell>
          <cell r="R785">
            <v>0</v>
          </cell>
          <cell r="W785">
            <v>0</v>
          </cell>
          <cell r="X785">
            <v>0</v>
          </cell>
        </row>
        <row r="787">
          <cell r="G787">
            <v>0</v>
          </cell>
          <cell r="K787">
            <v>0</v>
          </cell>
          <cell r="L787">
            <v>0</v>
          </cell>
          <cell r="Q787">
            <v>0</v>
          </cell>
          <cell r="R787">
            <v>0</v>
          </cell>
          <cell r="S787">
            <v>0</v>
          </cell>
          <cell r="W787">
            <v>0</v>
          </cell>
          <cell r="X787">
            <v>0</v>
          </cell>
        </row>
        <row r="789">
          <cell r="G789">
            <v>539000</v>
          </cell>
          <cell r="K789">
            <v>539000</v>
          </cell>
          <cell r="L789">
            <v>0</v>
          </cell>
          <cell r="M789">
            <v>0</v>
          </cell>
          <cell r="Q789">
            <v>0</v>
          </cell>
          <cell r="R789">
            <v>0</v>
          </cell>
          <cell r="S789">
            <v>0</v>
          </cell>
          <cell r="W789">
            <v>0</v>
          </cell>
          <cell r="X789">
            <v>0</v>
          </cell>
        </row>
        <row r="791">
          <cell r="G791">
            <v>3299998.9</v>
          </cell>
          <cell r="I791">
            <v>-299999.90000000002</v>
          </cell>
          <cell r="K791">
            <v>2999999</v>
          </cell>
          <cell r="L791">
            <v>0</v>
          </cell>
          <cell r="M791">
            <v>0</v>
          </cell>
          <cell r="Q791">
            <v>0</v>
          </cell>
          <cell r="R791">
            <v>0</v>
          </cell>
          <cell r="S791">
            <v>0</v>
          </cell>
          <cell r="W791">
            <v>0</v>
          </cell>
          <cell r="X791">
            <v>0</v>
          </cell>
        </row>
        <row r="794">
          <cell r="G794">
            <v>63398.69</v>
          </cell>
          <cell r="H794">
            <v>53191.5</v>
          </cell>
          <cell r="K794">
            <v>63398.69</v>
          </cell>
          <cell r="L794">
            <v>53191.5</v>
          </cell>
          <cell r="M794">
            <v>0</v>
          </cell>
          <cell r="N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W794">
            <v>0</v>
          </cell>
          <cell r="X794">
            <v>0</v>
          </cell>
        </row>
        <row r="798">
          <cell r="G798">
            <v>545000</v>
          </cell>
          <cell r="K798">
            <v>545000</v>
          </cell>
          <cell r="L798">
            <v>0</v>
          </cell>
          <cell r="M798">
            <v>545000</v>
          </cell>
          <cell r="Q798">
            <v>545000</v>
          </cell>
          <cell r="R798">
            <v>0</v>
          </cell>
          <cell r="S798">
            <v>545000</v>
          </cell>
          <cell r="W798">
            <v>545000</v>
          </cell>
          <cell r="X798">
            <v>0</v>
          </cell>
        </row>
        <row r="800">
          <cell r="G800">
            <v>26780185.549999997</v>
          </cell>
          <cell r="K800">
            <v>26780185.549999997</v>
          </cell>
          <cell r="L800">
            <v>0</v>
          </cell>
          <cell r="M800">
            <v>28038371.780000001</v>
          </cell>
          <cell r="Q800">
            <v>28038371.780000001</v>
          </cell>
          <cell r="R800">
            <v>0</v>
          </cell>
          <cell r="S800">
            <v>29578833.100000001</v>
          </cell>
          <cell r="W800">
            <v>29578833.100000001</v>
          </cell>
          <cell r="X800">
            <v>0</v>
          </cell>
        </row>
        <row r="802">
          <cell r="K802">
            <v>0</v>
          </cell>
          <cell r="L802">
            <v>0</v>
          </cell>
          <cell r="Q802">
            <v>0</v>
          </cell>
          <cell r="R802">
            <v>0</v>
          </cell>
          <cell r="W802">
            <v>0</v>
          </cell>
          <cell r="X802">
            <v>0</v>
          </cell>
        </row>
        <row r="805"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</row>
        <row r="808">
          <cell r="G808">
            <v>0</v>
          </cell>
          <cell r="K808">
            <v>0</v>
          </cell>
          <cell r="L808">
            <v>0</v>
          </cell>
          <cell r="Q808">
            <v>0</v>
          </cell>
          <cell r="R808">
            <v>0</v>
          </cell>
          <cell r="W808">
            <v>0</v>
          </cell>
          <cell r="X808">
            <v>0</v>
          </cell>
        </row>
        <row r="812">
          <cell r="G812">
            <v>209517.83</v>
          </cell>
          <cell r="H812">
            <v>209517.83</v>
          </cell>
          <cell r="J812">
            <v>0</v>
          </cell>
          <cell r="K812">
            <v>209517.83</v>
          </cell>
          <cell r="L812">
            <v>209517.83</v>
          </cell>
          <cell r="Q812">
            <v>0</v>
          </cell>
          <cell r="R812">
            <v>0</v>
          </cell>
          <cell r="W812">
            <v>0</v>
          </cell>
          <cell r="X812">
            <v>0</v>
          </cell>
        </row>
        <row r="818">
          <cell r="G818">
            <v>600000</v>
          </cell>
          <cell r="K818">
            <v>600000</v>
          </cell>
          <cell r="L818">
            <v>0</v>
          </cell>
          <cell r="M818">
            <v>600000</v>
          </cell>
          <cell r="Q818">
            <v>600000</v>
          </cell>
          <cell r="R818">
            <v>0</v>
          </cell>
          <cell r="S818">
            <v>600000</v>
          </cell>
          <cell r="W818">
            <v>600000</v>
          </cell>
          <cell r="X818">
            <v>0</v>
          </cell>
        </row>
        <row r="820">
          <cell r="G820">
            <v>26846960.57</v>
          </cell>
          <cell r="I820">
            <v>299999.90000000002</v>
          </cell>
          <cell r="K820">
            <v>27146960.469999999</v>
          </cell>
          <cell r="L820">
            <v>0</v>
          </cell>
          <cell r="M820">
            <v>26261637.439999998</v>
          </cell>
          <cell r="Q820">
            <v>26261637.439999998</v>
          </cell>
          <cell r="R820">
            <v>0</v>
          </cell>
          <cell r="S820">
            <v>26272526.75</v>
          </cell>
          <cell r="W820">
            <v>26272526.75</v>
          </cell>
          <cell r="X820">
            <v>0</v>
          </cell>
        </row>
        <row r="823">
          <cell r="G823">
            <v>405000</v>
          </cell>
          <cell r="K823">
            <v>405000</v>
          </cell>
          <cell r="L823">
            <v>0</v>
          </cell>
          <cell r="M823">
            <v>405000</v>
          </cell>
          <cell r="Q823">
            <v>405000</v>
          </cell>
          <cell r="R823">
            <v>0</v>
          </cell>
          <cell r="S823">
            <v>405000</v>
          </cell>
          <cell r="W823">
            <v>405000</v>
          </cell>
          <cell r="X823">
            <v>0</v>
          </cell>
        </row>
        <row r="825">
          <cell r="G825">
            <v>20653196.34</v>
          </cell>
          <cell r="K825">
            <v>20653196.34</v>
          </cell>
          <cell r="L825">
            <v>0</v>
          </cell>
          <cell r="M825">
            <v>21199089.960000001</v>
          </cell>
          <cell r="Q825">
            <v>21199089.960000001</v>
          </cell>
          <cell r="R825">
            <v>0</v>
          </cell>
          <cell r="S825">
            <v>21199089.960000001</v>
          </cell>
          <cell r="W825">
            <v>21199089.960000001</v>
          </cell>
          <cell r="X825">
            <v>0</v>
          </cell>
        </row>
        <row r="827">
          <cell r="K827">
            <v>0</v>
          </cell>
          <cell r="L827">
            <v>0</v>
          </cell>
          <cell r="Q827">
            <v>0</v>
          </cell>
          <cell r="R827">
            <v>0</v>
          </cell>
          <cell r="W827">
            <v>0</v>
          </cell>
          <cell r="X827">
            <v>0</v>
          </cell>
        </row>
        <row r="830">
          <cell r="G830">
            <v>456000</v>
          </cell>
          <cell r="K830">
            <v>456000</v>
          </cell>
          <cell r="L830">
            <v>0</v>
          </cell>
          <cell r="M830">
            <v>456000</v>
          </cell>
          <cell r="Q830">
            <v>456000</v>
          </cell>
          <cell r="R830">
            <v>0</v>
          </cell>
          <cell r="S830">
            <v>456000</v>
          </cell>
          <cell r="W830">
            <v>456000</v>
          </cell>
          <cell r="X830">
            <v>0</v>
          </cell>
        </row>
        <row r="834">
          <cell r="G834">
            <v>59862.06</v>
          </cell>
          <cell r="H834">
            <v>59862.06</v>
          </cell>
          <cell r="J834">
            <v>0</v>
          </cell>
          <cell r="K834">
            <v>59862.06</v>
          </cell>
          <cell r="L834">
            <v>59862.06</v>
          </cell>
          <cell r="Q834">
            <v>0</v>
          </cell>
          <cell r="R834">
            <v>0</v>
          </cell>
          <cell r="W834">
            <v>0</v>
          </cell>
          <cell r="X834">
            <v>0</v>
          </cell>
        </row>
        <row r="841">
          <cell r="G841">
            <v>383000</v>
          </cell>
          <cell r="K841">
            <v>383000</v>
          </cell>
          <cell r="L841">
            <v>0</v>
          </cell>
          <cell r="M841">
            <v>383000</v>
          </cell>
          <cell r="Q841">
            <v>383000</v>
          </cell>
          <cell r="R841">
            <v>0</v>
          </cell>
          <cell r="S841">
            <v>383000</v>
          </cell>
          <cell r="W841">
            <v>383000</v>
          </cell>
          <cell r="X841">
            <v>0</v>
          </cell>
        </row>
        <row r="843">
          <cell r="G843">
            <v>7999252.2999999989</v>
          </cell>
          <cell r="K843">
            <v>7999252.2999999989</v>
          </cell>
          <cell r="L843">
            <v>0</v>
          </cell>
          <cell r="M843">
            <v>6561643.5499999998</v>
          </cell>
          <cell r="Q843">
            <v>6561643.5499999998</v>
          </cell>
          <cell r="R843">
            <v>0</v>
          </cell>
          <cell r="S843">
            <v>6581263.8099999996</v>
          </cell>
          <cell r="W843">
            <v>6581263.8099999996</v>
          </cell>
          <cell r="X843">
            <v>0</v>
          </cell>
        </row>
        <row r="845">
          <cell r="G845">
            <v>180000</v>
          </cell>
          <cell r="K845">
            <v>180000</v>
          </cell>
          <cell r="L845">
            <v>0</v>
          </cell>
          <cell r="M845">
            <v>180000</v>
          </cell>
          <cell r="Q845">
            <v>180000</v>
          </cell>
          <cell r="R845">
            <v>0</v>
          </cell>
          <cell r="S845">
            <v>180000</v>
          </cell>
          <cell r="W845">
            <v>180000</v>
          </cell>
          <cell r="X845">
            <v>0</v>
          </cell>
        </row>
        <row r="847">
          <cell r="G847">
            <v>0</v>
          </cell>
          <cell r="K847">
            <v>0</v>
          </cell>
          <cell r="L847">
            <v>0</v>
          </cell>
          <cell r="M847">
            <v>0</v>
          </cell>
          <cell r="Q847">
            <v>0</v>
          </cell>
          <cell r="R847">
            <v>0</v>
          </cell>
          <cell r="S847">
            <v>0</v>
          </cell>
          <cell r="W847">
            <v>0</v>
          </cell>
          <cell r="X847">
            <v>0</v>
          </cell>
        </row>
        <row r="848">
          <cell r="G848">
            <v>572400</v>
          </cell>
          <cell r="K848">
            <v>572400</v>
          </cell>
          <cell r="L848">
            <v>0</v>
          </cell>
          <cell r="M848">
            <v>572400</v>
          </cell>
          <cell r="Q848">
            <v>572400</v>
          </cell>
          <cell r="R848">
            <v>0</v>
          </cell>
          <cell r="S848">
            <v>572400</v>
          </cell>
          <cell r="W848">
            <v>572400</v>
          </cell>
          <cell r="X848">
            <v>0</v>
          </cell>
        </row>
        <row r="851">
          <cell r="G851">
            <v>6000000</v>
          </cell>
          <cell r="H851">
            <v>6000000</v>
          </cell>
          <cell r="K851">
            <v>6000000</v>
          </cell>
          <cell r="L851">
            <v>6000000</v>
          </cell>
          <cell r="Q851">
            <v>0</v>
          </cell>
          <cell r="R851">
            <v>0</v>
          </cell>
          <cell r="W851">
            <v>0</v>
          </cell>
          <cell r="X851">
            <v>0</v>
          </cell>
        </row>
        <row r="853">
          <cell r="G853">
            <v>1151370.68</v>
          </cell>
          <cell r="K853">
            <v>1151370.68</v>
          </cell>
          <cell r="L853">
            <v>0</v>
          </cell>
          <cell r="Q853">
            <v>0</v>
          </cell>
          <cell r="R853">
            <v>0</v>
          </cell>
          <cell r="W853">
            <v>0</v>
          </cell>
          <cell r="X853">
            <v>0</v>
          </cell>
        </row>
        <row r="858">
          <cell r="G858">
            <v>263700</v>
          </cell>
          <cell r="K858">
            <v>263700</v>
          </cell>
          <cell r="L858">
            <v>0</v>
          </cell>
          <cell r="M858">
            <v>263700</v>
          </cell>
          <cell r="Q858">
            <v>263700</v>
          </cell>
          <cell r="R858">
            <v>0</v>
          </cell>
          <cell r="S858">
            <v>263700</v>
          </cell>
          <cell r="W858">
            <v>263700</v>
          </cell>
          <cell r="X858">
            <v>0</v>
          </cell>
        </row>
        <row r="865">
          <cell r="G865">
            <v>310000</v>
          </cell>
          <cell r="K865">
            <v>310000</v>
          </cell>
          <cell r="L865">
            <v>0</v>
          </cell>
          <cell r="M865">
            <v>310000</v>
          </cell>
          <cell r="Q865">
            <v>310000</v>
          </cell>
          <cell r="R865">
            <v>0</v>
          </cell>
          <cell r="S865">
            <v>310000</v>
          </cell>
          <cell r="W865">
            <v>310000</v>
          </cell>
          <cell r="X865">
            <v>0</v>
          </cell>
        </row>
        <row r="867">
          <cell r="G867">
            <v>17786027.23</v>
          </cell>
          <cell r="K867">
            <v>17786027.23</v>
          </cell>
          <cell r="L867">
            <v>0</v>
          </cell>
          <cell r="M867">
            <v>17714504.719999999</v>
          </cell>
          <cell r="Q867">
            <v>17714504.719999999</v>
          </cell>
          <cell r="R867">
            <v>0</v>
          </cell>
          <cell r="S867">
            <v>17740409.25</v>
          </cell>
          <cell r="W867">
            <v>17740409.25</v>
          </cell>
          <cell r="X867">
            <v>0</v>
          </cell>
        </row>
        <row r="871">
          <cell r="G871">
            <v>134689.29</v>
          </cell>
          <cell r="H871">
            <v>134689.29</v>
          </cell>
          <cell r="J871">
            <v>0</v>
          </cell>
          <cell r="K871">
            <v>134689.29</v>
          </cell>
          <cell r="L871">
            <v>134689.29</v>
          </cell>
          <cell r="Q871">
            <v>0</v>
          </cell>
          <cell r="R871">
            <v>0</v>
          </cell>
          <cell r="W871">
            <v>0</v>
          </cell>
          <cell r="X871">
            <v>0</v>
          </cell>
        </row>
        <row r="879">
          <cell r="G879">
            <v>88778.4</v>
          </cell>
          <cell r="K879">
            <v>88778.4</v>
          </cell>
          <cell r="L879">
            <v>0</v>
          </cell>
          <cell r="M879">
            <v>92240.76</v>
          </cell>
          <cell r="Q879">
            <v>92240.76</v>
          </cell>
          <cell r="R879">
            <v>0</v>
          </cell>
          <cell r="S879">
            <v>92240.76</v>
          </cell>
          <cell r="W879">
            <v>92240.76</v>
          </cell>
          <cell r="X879">
            <v>0</v>
          </cell>
        </row>
        <row r="880">
          <cell r="G880">
            <v>166199</v>
          </cell>
          <cell r="K880">
            <v>166199</v>
          </cell>
          <cell r="L880">
            <v>0</v>
          </cell>
          <cell r="M880">
            <v>172680.76</v>
          </cell>
          <cell r="Q880">
            <v>172680.76</v>
          </cell>
          <cell r="R880">
            <v>0</v>
          </cell>
          <cell r="S880">
            <v>172680.76</v>
          </cell>
          <cell r="W880">
            <v>172680.76</v>
          </cell>
          <cell r="X880">
            <v>0</v>
          </cell>
        </row>
        <row r="883">
          <cell r="G883">
            <v>1215000</v>
          </cell>
          <cell r="I883">
            <v>-12600</v>
          </cell>
          <cell r="K883">
            <v>1202400</v>
          </cell>
          <cell r="L883">
            <v>0</v>
          </cell>
          <cell r="M883">
            <v>530000</v>
          </cell>
          <cell r="Q883">
            <v>530000</v>
          </cell>
          <cell r="R883">
            <v>0</v>
          </cell>
          <cell r="S883">
            <v>1215000</v>
          </cell>
          <cell r="W883">
            <v>1215000</v>
          </cell>
          <cell r="X883">
            <v>0</v>
          </cell>
        </row>
        <row r="885">
          <cell r="G885">
            <v>10000</v>
          </cell>
          <cell r="I885">
            <v>12600</v>
          </cell>
          <cell r="K885">
            <v>22600</v>
          </cell>
          <cell r="L885">
            <v>0</v>
          </cell>
          <cell r="M885">
            <v>10000</v>
          </cell>
          <cell r="Q885">
            <v>10000</v>
          </cell>
          <cell r="R885">
            <v>0</v>
          </cell>
          <cell r="S885">
            <v>10000</v>
          </cell>
          <cell r="W885">
            <v>10000</v>
          </cell>
          <cell r="X885">
            <v>0</v>
          </cell>
        </row>
        <row r="886">
          <cell r="G886">
            <v>25000</v>
          </cell>
          <cell r="K886">
            <v>25000</v>
          </cell>
          <cell r="L886">
            <v>0</v>
          </cell>
          <cell r="M886">
            <v>25000</v>
          </cell>
          <cell r="Q886">
            <v>25000</v>
          </cell>
          <cell r="R886">
            <v>0</v>
          </cell>
          <cell r="S886">
            <v>25000</v>
          </cell>
          <cell r="W886">
            <v>25000</v>
          </cell>
          <cell r="X886">
            <v>0</v>
          </cell>
        </row>
        <row r="890">
          <cell r="G890">
            <v>26515896.879999999</v>
          </cell>
          <cell r="K890">
            <v>26515896.879999999</v>
          </cell>
          <cell r="L890">
            <v>0</v>
          </cell>
          <cell r="M890">
            <v>26539953</v>
          </cell>
          <cell r="Q890">
            <v>26539953</v>
          </cell>
          <cell r="R890">
            <v>0</v>
          </cell>
          <cell r="S890">
            <v>26539953</v>
          </cell>
          <cell r="W890">
            <v>26539953</v>
          </cell>
          <cell r="X890">
            <v>0</v>
          </cell>
        </row>
        <row r="892">
          <cell r="K892">
            <v>0</v>
          </cell>
          <cell r="L892">
            <v>0</v>
          </cell>
          <cell r="Q892">
            <v>0</v>
          </cell>
          <cell r="R892">
            <v>0</v>
          </cell>
          <cell r="W892">
            <v>0</v>
          </cell>
          <cell r="X892">
            <v>0</v>
          </cell>
        </row>
        <row r="893">
          <cell r="K893">
            <v>0</v>
          </cell>
          <cell r="L893">
            <v>0</v>
          </cell>
          <cell r="Q893">
            <v>0</v>
          </cell>
          <cell r="R893">
            <v>0</v>
          </cell>
          <cell r="W893">
            <v>0</v>
          </cell>
          <cell r="X893">
            <v>0</v>
          </cell>
        </row>
        <row r="895">
          <cell r="K895">
            <v>0</v>
          </cell>
          <cell r="L895">
            <v>0</v>
          </cell>
          <cell r="Q895">
            <v>0</v>
          </cell>
          <cell r="R895">
            <v>0</v>
          </cell>
          <cell r="W895">
            <v>0</v>
          </cell>
          <cell r="X895">
            <v>0</v>
          </cell>
        </row>
        <row r="897">
          <cell r="G897">
            <v>250000</v>
          </cell>
          <cell r="H897">
            <v>250000</v>
          </cell>
          <cell r="K897">
            <v>250000</v>
          </cell>
          <cell r="L897">
            <v>250000</v>
          </cell>
          <cell r="Q897">
            <v>0</v>
          </cell>
          <cell r="R897">
            <v>0</v>
          </cell>
          <cell r="W897">
            <v>0</v>
          </cell>
          <cell r="X897">
            <v>0</v>
          </cell>
        </row>
        <row r="899">
          <cell r="G899">
            <v>246930.8</v>
          </cell>
          <cell r="H899">
            <v>246930.8</v>
          </cell>
          <cell r="J899">
            <v>0</v>
          </cell>
          <cell r="K899">
            <v>246930.8</v>
          </cell>
          <cell r="L899">
            <v>246930.8</v>
          </cell>
          <cell r="Q899">
            <v>0</v>
          </cell>
          <cell r="R899">
            <v>0</v>
          </cell>
          <cell r="W899">
            <v>0</v>
          </cell>
          <cell r="X899">
            <v>0</v>
          </cell>
        </row>
        <row r="905">
          <cell r="G905">
            <v>2475000</v>
          </cell>
          <cell r="I905">
            <v>-1365835.09</v>
          </cell>
          <cell r="K905">
            <v>1109164.9099999999</v>
          </cell>
          <cell r="L905">
            <v>0</v>
          </cell>
          <cell r="M905">
            <v>1130000</v>
          </cell>
          <cell r="Q905">
            <v>1130000</v>
          </cell>
          <cell r="R905">
            <v>0</v>
          </cell>
          <cell r="S905">
            <v>1130000</v>
          </cell>
          <cell r="W905">
            <v>1130000</v>
          </cell>
          <cell r="X905">
            <v>0</v>
          </cell>
        </row>
        <row r="907">
          <cell r="G907">
            <v>74292915.959999993</v>
          </cell>
          <cell r="I907">
            <v>1573069.8900000001</v>
          </cell>
          <cell r="K907">
            <v>75865985.849999994</v>
          </cell>
          <cell r="L907">
            <v>0</v>
          </cell>
          <cell r="M907">
            <v>74416004.879999995</v>
          </cell>
          <cell r="Q907">
            <v>74416004.879999995</v>
          </cell>
          <cell r="R907">
            <v>0</v>
          </cell>
          <cell r="S907">
            <v>74681090.519999996</v>
          </cell>
          <cell r="W907">
            <v>74681090.519999996</v>
          </cell>
          <cell r="X907">
            <v>0</v>
          </cell>
        </row>
        <row r="909">
          <cell r="G909">
            <v>0</v>
          </cell>
          <cell r="I909">
            <v>250000</v>
          </cell>
          <cell r="K909">
            <v>250000</v>
          </cell>
          <cell r="L909">
            <v>0</v>
          </cell>
          <cell r="M909">
            <v>0</v>
          </cell>
          <cell r="Q909">
            <v>0</v>
          </cell>
          <cell r="R909">
            <v>0</v>
          </cell>
          <cell r="W909">
            <v>0</v>
          </cell>
          <cell r="X909">
            <v>0</v>
          </cell>
        </row>
        <row r="911">
          <cell r="G911">
            <v>60138766.270000011</v>
          </cell>
          <cell r="I911">
            <v>-3759931.71</v>
          </cell>
          <cell r="K911">
            <v>56378834.56000001</v>
          </cell>
          <cell r="L911">
            <v>0</v>
          </cell>
          <cell r="M911">
            <v>0</v>
          </cell>
          <cell r="Q911">
            <v>0</v>
          </cell>
          <cell r="R911">
            <v>0</v>
          </cell>
          <cell r="W911">
            <v>0</v>
          </cell>
          <cell r="X911">
            <v>0</v>
          </cell>
        </row>
        <row r="913">
          <cell r="G913">
            <v>0</v>
          </cell>
          <cell r="K913">
            <v>0</v>
          </cell>
          <cell r="L913">
            <v>0</v>
          </cell>
          <cell r="M913">
            <v>0</v>
          </cell>
          <cell r="Q913">
            <v>0</v>
          </cell>
          <cell r="R913">
            <v>0</v>
          </cell>
          <cell r="S913">
            <v>0</v>
          </cell>
          <cell r="W913">
            <v>0</v>
          </cell>
          <cell r="X913">
            <v>0</v>
          </cell>
        </row>
        <row r="917">
          <cell r="G917">
            <v>800000</v>
          </cell>
          <cell r="K917">
            <v>800000</v>
          </cell>
          <cell r="L917">
            <v>0</v>
          </cell>
          <cell r="M917">
            <v>478000</v>
          </cell>
          <cell r="O917">
            <v>0</v>
          </cell>
          <cell r="Q917">
            <v>478000</v>
          </cell>
          <cell r="R917">
            <v>0</v>
          </cell>
          <cell r="S917">
            <v>478000</v>
          </cell>
          <cell r="U917">
            <v>0</v>
          </cell>
          <cell r="W917">
            <v>478000</v>
          </cell>
          <cell r="X917">
            <v>0</v>
          </cell>
        </row>
        <row r="920">
          <cell r="G920">
            <v>40000</v>
          </cell>
          <cell r="K920">
            <v>40000</v>
          </cell>
          <cell r="L920">
            <v>0</v>
          </cell>
          <cell r="M920">
            <v>40000</v>
          </cell>
          <cell r="Q920">
            <v>40000</v>
          </cell>
          <cell r="R920">
            <v>0</v>
          </cell>
          <cell r="S920">
            <v>40000</v>
          </cell>
          <cell r="W920">
            <v>40000</v>
          </cell>
          <cell r="X920">
            <v>0</v>
          </cell>
        </row>
        <row r="924">
          <cell r="G924">
            <v>216968.23</v>
          </cell>
          <cell r="H924">
            <v>216968.23</v>
          </cell>
          <cell r="J924">
            <v>0</v>
          </cell>
          <cell r="K924">
            <v>216968.23</v>
          </cell>
          <cell r="L924">
            <v>216968.23</v>
          </cell>
          <cell r="Q924">
            <v>0</v>
          </cell>
          <cell r="R924">
            <v>0</v>
          </cell>
          <cell r="W924">
            <v>0</v>
          </cell>
          <cell r="X924">
            <v>0</v>
          </cell>
        </row>
        <row r="933">
          <cell r="G933">
            <v>217000</v>
          </cell>
          <cell r="K933">
            <v>217000</v>
          </cell>
          <cell r="L933">
            <v>0</v>
          </cell>
          <cell r="M933">
            <v>200000</v>
          </cell>
          <cell r="Q933">
            <v>200000</v>
          </cell>
          <cell r="R933">
            <v>0</v>
          </cell>
          <cell r="S933">
            <v>200000</v>
          </cell>
          <cell r="W933">
            <v>200000</v>
          </cell>
          <cell r="X933">
            <v>0</v>
          </cell>
        </row>
        <row r="935">
          <cell r="G935">
            <v>11516732.33</v>
          </cell>
          <cell r="K935">
            <v>11516732.33</v>
          </cell>
          <cell r="L935">
            <v>0</v>
          </cell>
          <cell r="M935">
            <v>11516732.33</v>
          </cell>
          <cell r="Q935">
            <v>11516732.33</v>
          </cell>
          <cell r="R935">
            <v>0</v>
          </cell>
          <cell r="S935">
            <v>11516732.33</v>
          </cell>
          <cell r="W935">
            <v>11516732.33</v>
          </cell>
          <cell r="X935">
            <v>0</v>
          </cell>
        </row>
        <row r="936">
          <cell r="G936">
            <v>530797</v>
          </cell>
          <cell r="K936">
            <v>530797</v>
          </cell>
          <cell r="L936">
            <v>0</v>
          </cell>
          <cell r="M936">
            <v>530797</v>
          </cell>
          <cell r="Q936">
            <v>530797</v>
          </cell>
          <cell r="R936">
            <v>0</v>
          </cell>
          <cell r="S936">
            <v>530797</v>
          </cell>
          <cell r="W936">
            <v>530797</v>
          </cell>
          <cell r="X936">
            <v>0</v>
          </cell>
        </row>
        <row r="937">
          <cell r="G937">
            <v>17000</v>
          </cell>
          <cell r="K937">
            <v>17000</v>
          </cell>
          <cell r="L937">
            <v>0</v>
          </cell>
          <cell r="M937">
            <v>17000</v>
          </cell>
          <cell r="Q937">
            <v>17000</v>
          </cell>
          <cell r="R937">
            <v>0</v>
          </cell>
          <cell r="S937">
            <v>17000</v>
          </cell>
          <cell r="W937">
            <v>17000</v>
          </cell>
          <cell r="X937">
            <v>0</v>
          </cell>
        </row>
        <row r="941">
          <cell r="G941">
            <v>44896.87</v>
          </cell>
          <cell r="H941">
            <v>44896.87</v>
          </cell>
          <cell r="J941">
            <v>0</v>
          </cell>
          <cell r="K941">
            <v>44896.87</v>
          </cell>
          <cell r="L941">
            <v>44896.87</v>
          </cell>
          <cell r="Q941">
            <v>0</v>
          </cell>
          <cell r="R941">
            <v>0</v>
          </cell>
          <cell r="W941">
            <v>0</v>
          </cell>
          <cell r="X941">
            <v>0</v>
          </cell>
        </row>
        <row r="947">
          <cell r="G947">
            <v>1066968.32</v>
          </cell>
          <cell r="I947">
            <v>384000</v>
          </cell>
          <cell r="K947">
            <v>1450968.32</v>
          </cell>
          <cell r="L947">
            <v>0</v>
          </cell>
          <cell r="M947">
            <v>611968.31999999995</v>
          </cell>
          <cell r="Q947">
            <v>611968.31999999995</v>
          </cell>
          <cell r="R947">
            <v>0</v>
          </cell>
          <cell r="S947">
            <v>611968.31999999995</v>
          </cell>
          <cell r="W947">
            <v>611968.31999999995</v>
          </cell>
          <cell r="X947">
            <v>0</v>
          </cell>
        </row>
        <row r="950">
          <cell r="G950">
            <v>5069170.8899999997</v>
          </cell>
          <cell r="I950">
            <v>-100000</v>
          </cell>
          <cell r="K950">
            <v>4969170.8899999997</v>
          </cell>
          <cell r="L950">
            <v>0</v>
          </cell>
          <cell r="M950">
            <v>644400</v>
          </cell>
          <cell r="Q950">
            <v>644400</v>
          </cell>
          <cell r="R950">
            <v>0</v>
          </cell>
          <cell r="S950">
            <v>644400</v>
          </cell>
          <cell r="W950">
            <v>644400</v>
          </cell>
          <cell r="X950">
            <v>0</v>
          </cell>
        </row>
        <row r="954">
          <cell r="G954">
            <v>0</v>
          </cell>
          <cell r="K954">
            <v>0</v>
          </cell>
          <cell r="L954">
            <v>0</v>
          </cell>
          <cell r="M954">
            <v>0</v>
          </cell>
          <cell r="Q954">
            <v>0</v>
          </cell>
          <cell r="R954">
            <v>0</v>
          </cell>
          <cell r="S954">
            <v>0</v>
          </cell>
          <cell r="W954">
            <v>0</v>
          </cell>
          <cell r="X954">
            <v>0</v>
          </cell>
        </row>
        <row r="961">
          <cell r="G961">
            <v>10985094</v>
          </cell>
          <cell r="H961">
            <v>10985094</v>
          </cell>
          <cell r="K961">
            <v>10985094</v>
          </cell>
          <cell r="L961">
            <v>10985094</v>
          </cell>
          <cell r="M961">
            <v>10963776</v>
          </cell>
          <cell r="N961">
            <v>10963776</v>
          </cell>
          <cell r="Q961">
            <v>10963776</v>
          </cell>
          <cell r="R961">
            <v>10963776</v>
          </cell>
          <cell r="S961">
            <v>10963776</v>
          </cell>
          <cell r="T961">
            <v>10963776</v>
          </cell>
          <cell r="W961">
            <v>10963776</v>
          </cell>
          <cell r="X961">
            <v>10963776</v>
          </cell>
        </row>
        <row r="963">
          <cell r="G963">
            <v>29610990</v>
          </cell>
          <cell r="H963">
            <v>0</v>
          </cell>
          <cell r="I963">
            <v>-2510023.33</v>
          </cell>
          <cell r="K963">
            <v>27100966.670000002</v>
          </cell>
          <cell r="L963">
            <v>0</v>
          </cell>
          <cell r="M963">
            <v>3793824.450000003</v>
          </cell>
          <cell r="N963">
            <v>0</v>
          </cell>
          <cell r="Q963">
            <v>3793824.450000003</v>
          </cell>
          <cell r="R963">
            <v>0</v>
          </cell>
          <cell r="S963">
            <v>23636007.530000001</v>
          </cell>
          <cell r="T963">
            <v>0</v>
          </cell>
          <cell r="W963">
            <v>23636007.530000001</v>
          </cell>
          <cell r="X963">
            <v>0</v>
          </cell>
        </row>
        <row r="967">
          <cell r="G967">
            <v>17981.240000000002</v>
          </cell>
          <cell r="K967">
            <v>17981.240000000002</v>
          </cell>
          <cell r="L967">
            <v>0</v>
          </cell>
          <cell r="Q967">
            <v>0</v>
          </cell>
          <cell r="R967">
            <v>0</v>
          </cell>
          <cell r="W967">
            <v>0</v>
          </cell>
          <cell r="X967">
            <v>0</v>
          </cell>
        </row>
        <row r="973">
          <cell r="G973">
            <v>26658363.719999999</v>
          </cell>
          <cell r="H973">
            <v>26658363.719999999</v>
          </cell>
          <cell r="J973">
            <v>0</v>
          </cell>
          <cell r="K973">
            <v>26658363.719999999</v>
          </cell>
          <cell r="L973">
            <v>26658363.719999999</v>
          </cell>
          <cell r="M973">
            <v>0</v>
          </cell>
          <cell r="N973">
            <v>0</v>
          </cell>
          <cell r="Q973">
            <v>0</v>
          </cell>
          <cell r="R973">
            <v>0</v>
          </cell>
          <cell r="W973">
            <v>0</v>
          </cell>
          <cell r="X973">
            <v>0</v>
          </cell>
        </row>
        <row r="975">
          <cell r="G975">
            <v>0</v>
          </cell>
          <cell r="K975">
            <v>0</v>
          </cell>
          <cell r="L975">
            <v>0</v>
          </cell>
          <cell r="M975">
            <v>0</v>
          </cell>
          <cell r="Q975">
            <v>0</v>
          </cell>
          <cell r="R975">
            <v>0</v>
          </cell>
          <cell r="S975">
            <v>0</v>
          </cell>
          <cell r="W975">
            <v>0</v>
          </cell>
          <cell r="X975">
            <v>0</v>
          </cell>
        </row>
        <row r="977">
          <cell r="K977">
            <v>0</v>
          </cell>
          <cell r="L977">
            <v>0</v>
          </cell>
          <cell r="Q977">
            <v>0</v>
          </cell>
          <cell r="R977">
            <v>0</v>
          </cell>
          <cell r="W977">
            <v>0</v>
          </cell>
          <cell r="X977">
            <v>0</v>
          </cell>
        </row>
        <row r="980">
          <cell r="G980">
            <v>43891396.530000001</v>
          </cell>
          <cell r="H980">
            <v>43891396.530000001</v>
          </cell>
          <cell r="J980">
            <v>0</v>
          </cell>
          <cell r="K980">
            <v>43891396.530000001</v>
          </cell>
          <cell r="L980">
            <v>43891396.530000001</v>
          </cell>
          <cell r="M980">
            <v>37307687.049999997</v>
          </cell>
          <cell r="N980">
            <v>37307687.049999997</v>
          </cell>
          <cell r="P980">
            <v>0</v>
          </cell>
          <cell r="Q980">
            <v>37307687.049999997</v>
          </cell>
          <cell r="R980">
            <v>37307687.049999997</v>
          </cell>
          <cell r="S980">
            <v>37307687.049999997</v>
          </cell>
          <cell r="T980">
            <v>37307687.049999997</v>
          </cell>
          <cell r="V980">
            <v>0</v>
          </cell>
          <cell r="W980">
            <v>37307687.049999997</v>
          </cell>
          <cell r="X980">
            <v>37307687.049999997</v>
          </cell>
        </row>
        <row r="982">
          <cell r="G982">
            <v>0</v>
          </cell>
          <cell r="H982">
            <v>0</v>
          </cell>
          <cell r="K982">
            <v>0</v>
          </cell>
          <cell r="L982">
            <v>0</v>
          </cell>
          <cell r="Q982">
            <v>0</v>
          </cell>
          <cell r="R982">
            <v>0</v>
          </cell>
          <cell r="W982">
            <v>0</v>
          </cell>
          <cell r="X982">
            <v>0</v>
          </cell>
        </row>
        <row r="984">
          <cell r="G984">
            <v>1881600</v>
          </cell>
          <cell r="H984">
            <v>1881600</v>
          </cell>
          <cell r="K984">
            <v>1881600</v>
          </cell>
          <cell r="L984">
            <v>1881600</v>
          </cell>
          <cell r="M984">
            <v>0</v>
          </cell>
          <cell r="N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W984">
            <v>0</v>
          </cell>
          <cell r="X984">
            <v>0</v>
          </cell>
        </row>
        <row r="986">
          <cell r="G986">
            <v>536511800</v>
          </cell>
          <cell r="H986">
            <v>536458100</v>
          </cell>
          <cell r="K986">
            <v>536511800</v>
          </cell>
          <cell r="L986">
            <v>536458100</v>
          </cell>
          <cell r="M986">
            <v>56071400</v>
          </cell>
          <cell r="N986">
            <v>56065800</v>
          </cell>
          <cell r="Q986">
            <v>56071400</v>
          </cell>
          <cell r="R986">
            <v>56065800</v>
          </cell>
          <cell r="S986">
            <v>33501100</v>
          </cell>
          <cell r="T986">
            <v>33497700</v>
          </cell>
          <cell r="W986">
            <v>33501100</v>
          </cell>
          <cell r="X986">
            <v>33497700</v>
          </cell>
        </row>
        <row r="988">
          <cell r="G988">
            <v>8422544.5099999998</v>
          </cell>
          <cell r="K988">
            <v>8422544.5099999998</v>
          </cell>
          <cell r="L988">
            <v>0</v>
          </cell>
          <cell r="M988">
            <v>7159162.8300000001</v>
          </cell>
          <cell r="Q988">
            <v>7159162.8300000001</v>
          </cell>
          <cell r="R988">
            <v>0</v>
          </cell>
          <cell r="S988">
            <v>7159162.8300000001</v>
          </cell>
          <cell r="W988">
            <v>7159162.8300000001</v>
          </cell>
          <cell r="X988">
            <v>0</v>
          </cell>
        </row>
        <row r="990">
          <cell r="G990">
            <v>0</v>
          </cell>
          <cell r="K990">
            <v>0</v>
          </cell>
          <cell r="L990">
            <v>0</v>
          </cell>
          <cell r="Q990">
            <v>0</v>
          </cell>
          <cell r="R990">
            <v>0</v>
          </cell>
          <cell r="W990">
            <v>0</v>
          </cell>
          <cell r="X990">
            <v>0</v>
          </cell>
        </row>
        <row r="992">
          <cell r="G992">
            <v>361069.85</v>
          </cell>
          <cell r="K992">
            <v>361069.85</v>
          </cell>
          <cell r="L992">
            <v>0</v>
          </cell>
          <cell r="M992">
            <v>0</v>
          </cell>
          <cell r="N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W992">
            <v>0</v>
          </cell>
          <cell r="X992">
            <v>0</v>
          </cell>
        </row>
        <row r="994">
          <cell r="G994">
            <v>132594344.21000001</v>
          </cell>
          <cell r="K994">
            <v>132594344.21000001</v>
          </cell>
          <cell r="L994">
            <v>0</v>
          </cell>
          <cell r="M994">
            <v>151678134.51999998</v>
          </cell>
          <cell r="Q994">
            <v>151678134.51999998</v>
          </cell>
          <cell r="R994">
            <v>0</v>
          </cell>
          <cell r="S994">
            <v>46280799.890000001</v>
          </cell>
          <cell r="W994">
            <v>46280799.890000001</v>
          </cell>
          <cell r="X994">
            <v>0</v>
          </cell>
        </row>
        <row r="996">
          <cell r="G996">
            <v>6082570.6399999857</v>
          </cell>
          <cell r="I996">
            <v>7870445.4500000002</v>
          </cell>
          <cell r="K996">
            <v>13953016.089999985</v>
          </cell>
          <cell r="L996">
            <v>0</v>
          </cell>
          <cell r="M996">
            <v>6228996.0700000003</v>
          </cell>
          <cell r="Q996">
            <v>6228996.0700000003</v>
          </cell>
          <cell r="R996">
            <v>0</v>
          </cell>
          <cell r="S996">
            <v>6228996.0700000003</v>
          </cell>
          <cell r="W996">
            <v>6228996.0700000003</v>
          </cell>
          <cell r="X996">
            <v>0</v>
          </cell>
        </row>
        <row r="998">
          <cell r="G998">
            <v>0</v>
          </cell>
          <cell r="H998">
            <v>0</v>
          </cell>
          <cell r="K998">
            <v>0</v>
          </cell>
          <cell r="L998">
            <v>0</v>
          </cell>
          <cell r="M998">
            <v>0</v>
          </cell>
          <cell r="O998">
            <v>0</v>
          </cell>
          <cell r="Q998">
            <v>0</v>
          </cell>
          <cell r="R998">
            <v>0</v>
          </cell>
          <cell r="S998">
            <v>0</v>
          </cell>
          <cell r="U998">
            <v>0</v>
          </cell>
          <cell r="W998">
            <v>0</v>
          </cell>
          <cell r="X998">
            <v>0</v>
          </cell>
        </row>
        <row r="999">
          <cell r="G999">
            <v>0</v>
          </cell>
          <cell r="H999">
            <v>0</v>
          </cell>
          <cell r="K999">
            <v>0</v>
          </cell>
          <cell r="L999">
            <v>0</v>
          </cell>
          <cell r="M999">
            <v>0</v>
          </cell>
          <cell r="Q999">
            <v>0</v>
          </cell>
          <cell r="R999">
            <v>0</v>
          </cell>
          <cell r="S999">
            <v>0</v>
          </cell>
          <cell r="W999">
            <v>0</v>
          </cell>
          <cell r="X999">
            <v>0</v>
          </cell>
        </row>
        <row r="1001">
          <cell r="G1001">
            <v>0</v>
          </cell>
          <cell r="I1001">
            <v>0</v>
          </cell>
          <cell r="K1001">
            <v>0</v>
          </cell>
          <cell r="L1001">
            <v>0</v>
          </cell>
          <cell r="M1001">
            <v>0</v>
          </cell>
          <cell r="O1001">
            <v>0</v>
          </cell>
          <cell r="Q1001">
            <v>0</v>
          </cell>
          <cell r="R1001">
            <v>0</v>
          </cell>
          <cell r="S1001">
            <v>0</v>
          </cell>
          <cell r="U1001">
            <v>0</v>
          </cell>
          <cell r="W1001">
            <v>0</v>
          </cell>
          <cell r="X1001">
            <v>0</v>
          </cell>
        </row>
        <row r="1005">
          <cell r="G1005">
            <v>800000</v>
          </cell>
          <cell r="H1005">
            <v>800000</v>
          </cell>
          <cell r="K1005">
            <v>800000</v>
          </cell>
          <cell r="L1005">
            <v>800000</v>
          </cell>
          <cell r="M1005">
            <v>800000</v>
          </cell>
          <cell r="N1005">
            <v>800000</v>
          </cell>
          <cell r="Q1005">
            <v>800000</v>
          </cell>
          <cell r="R1005">
            <v>800000</v>
          </cell>
          <cell r="S1005">
            <v>800000</v>
          </cell>
          <cell r="T1005">
            <v>800000</v>
          </cell>
          <cell r="W1005">
            <v>800000</v>
          </cell>
          <cell r="X1005">
            <v>800000</v>
          </cell>
        </row>
        <row r="1007">
          <cell r="G1007">
            <v>3795000</v>
          </cell>
          <cell r="H1007">
            <v>0</v>
          </cell>
          <cell r="K1007">
            <v>3795000</v>
          </cell>
          <cell r="L1007">
            <v>0</v>
          </cell>
          <cell r="M1007">
            <v>3795000</v>
          </cell>
          <cell r="Q1007">
            <v>3795000</v>
          </cell>
          <cell r="R1007">
            <v>0</v>
          </cell>
          <cell r="S1007">
            <v>3795000</v>
          </cell>
          <cell r="W1007">
            <v>3795000</v>
          </cell>
          <cell r="X1007">
            <v>0</v>
          </cell>
        </row>
        <row r="1011">
          <cell r="K1011">
            <v>0</v>
          </cell>
          <cell r="L1011">
            <v>0</v>
          </cell>
          <cell r="M1011">
            <v>0</v>
          </cell>
          <cell r="Q1011">
            <v>0</v>
          </cell>
          <cell r="R1011">
            <v>0</v>
          </cell>
          <cell r="S1011">
            <v>0</v>
          </cell>
          <cell r="W1011">
            <v>0</v>
          </cell>
          <cell r="X1011">
            <v>0</v>
          </cell>
        </row>
        <row r="1017">
          <cell r="G1017">
            <v>40000000</v>
          </cell>
          <cell r="H1017">
            <v>39996000</v>
          </cell>
          <cell r="K1017">
            <v>40000000</v>
          </cell>
          <cell r="L1017">
            <v>39996000</v>
          </cell>
          <cell r="M1017">
            <v>1070000000</v>
          </cell>
          <cell r="N1017">
            <v>1069893000</v>
          </cell>
          <cell r="Q1017">
            <v>1070000000</v>
          </cell>
          <cell r="R1017">
            <v>1069893000</v>
          </cell>
          <cell r="S1017">
            <v>1070000000</v>
          </cell>
          <cell r="T1017">
            <v>1069893000</v>
          </cell>
          <cell r="W1017">
            <v>1070000000</v>
          </cell>
          <cell r="X1017">
            <v>1069893000</v>
          </cell>
        </row>
        <row r="1024">
          <cell r="G1024">
            <v>0</v>
          </cell>
          <cell r="K1024">
            <v>0</v>
          </cell>
          <cell r="L1024">
            <v>0</v>
          </cell>
          <cell r="M1024">
            <v>0</v>
          </cell>
          <cell r="Q1024">
            <v>0</v>
          </cell>
          <cell r="R1024">
            <v>0</v>
          </cell>
          <cell r="S1024">
            <v>0</v>
          </cell>
          <cell r="W1024">
            <v>0</v>
          </cell>
          <cell r="X1024">
            <v>0</v>
          </cell>
        </row>
        <row r="1027">
          <cell r="G1027">
            <v>0</v>
          </cell>
          <cell r="K1027">
            <v>0</v>
          </cell>
          <cell r="L1027">
            <v>0</v>
          </cell>
          <cell r="M1027">
            <v>0</v>
          </cell>
          <cell r="Q1027">
            <v>0</v>
          </cell>
          <cell r="R1027">
            <v>0</v>
          </cell>
          <cell r="S1027">
            <v>0</v>
          </cell>
          <cell r="W1027">
            <v>0</v>
          </cell>
          <cell r="X1027">
            <v>0</v>
          </cell>
        </row>
        <row r="1033">
          <cell r="K1033">
            <v>0</v>
          </cell>
          <cell r="L1033">
            <v>0</v>
          </cell>
          <cell r="Q1033">
            <v>0</v>
          </cell>
          <cell r="R1033">
            <v>0</v>
          </cell>
          <cell r="S1033">
            <v>87504600</v>
          </cell>
          <cell r="T1033">
            <v>87495800</v>
          </cell>
          <cell r="W1033">
            <v>87504600</v>
          </cell>
          <cell r="X1033">
            <v>87495800</v>
          </cell>
        </row>
        <row r="1036">
          <cell r="G1036">
            <v>60119920</v>
          </cell>
          <cell r="H1036">
            <v>59435600</v>
          </cell>
          <cell r="K1036">
            <v>60119920</v>
          </cell>
          <cell r="L1036">
            <v>59435600</v>
          </cell>
          <cell r="M1036">
            <v>0</v>
          </cell>
          <cell r="Q1036">
            <v>0</v>
          </cell>
          <cell r="R1036">
            <v>0</v>
          </cell>
        </row>
        <row r="1038">
          <cell r="G1038">
            <v>55979339.359999999</v>
          </cell>
          <cell r="H1038">
            <v>46966664.32</v>
          </cell>
          <cell r="K1038">
            <v>55979339.359999999</v>
          </cell>
          <cell r="L1038">
            <v>46966664.32</v>
          </cell>
          <cell r="Q1038">
            <v>0</v>
          </cell>
          <cell r="R1038">
            <v>0</v>
          </cell>
          <cell r="W1038">
            <v>0</v>
          </cell>
          <cell r="X1038">
            <v>0</v>
          </cell>
        </row>
        <row r="1043">
          <cell r="G1043">
            <v>0</v>
          </cell>
          <cell r="I1043">
            <v>0</v>
          </cell>
          <cell r="K1043">
            <v>0</v>
          </cell>
          <cell r="L1043">
            <v>0</v>
          </cell>
          <cell r="M1043">
            <v>0</v>
          </cell>
          <cell r="O1043">
            <v>0</v>
          </cell>
          <cell r="Q1043">
            <v>0</v>
          </cell>
          <cell r="R1043">
            <v>0</v>
          </cell>
          <cell r="S1043">
            <v>0</v>
          </cell>
          <cell r="U1043">
            <v>0</v>
          </cell>
          <cell r="W1043">
            <v>0</v>
          </cell>
          <cell r="X1043">
            <v>0</v>
          </cell>
        </row>
        <row r="1046">
          <cell r="K1046">
            <v>0</v>
          </cell>
          <cell r="L1046">
            <v>0</v>
          </cell>
          <cell r="Q1046">
            <v>0</v>
          </cell>
          <cell r="R1046">
            <v>0</v>
          </cell>
          <cell r="W1046">
            <v>0</v>
          </cell>
          <cell r="X1046">
            <v>0</v>
          </cell>
        </row>
        <row r="1048">
          <cell r="G1048">
            <v>8524000</v>
          </cell>
          <cell r="K1048">
            <v>8524000</v>
          </cell>
          <cell r="L1048">
            <v>0</v>
          </cell>
          <cell r="M1048">
            <v>11092770</v>
          </cell>
          <cell r="Q1048">
            <v>11092770</v>
          </cell>
          <cell r="R1048">
            <v>0</v>
          </cell>
          <cell r="S1048">
            <v>0</v>
          </cell>
          <cell r="W1048">
            <v>0</v>
          </cell>
          <cell r="X1048">
            <v>0</v>
          </cell>
        </row>
        <row r="1052">
          <cell r="G1052">
            <v>40626000</v>
          </cell>
          <cell r="H1052">
            <v>40626000</v>
          </cell>
          <cell r="J1052">
            <v>0</v>
          </cell>
          <cell r="K1052">
            <v>40626000</v>
          </cell>
          <cell r="L1052">
            <v>40626000</v>
          </cell>
          <cell r="M1052">
            <v>0</v>
          </cell>
          <cell r="N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W1052">
            <v>0</v>
          </cell>
          <cell r="X1052">
            <v>0</v>
          </cell>
        </row>
        <row r="1054">
          <cell r="G1054">
            <v>13922000</v>
          </cell>
          <cell r="H1054">
            <v>13922000</v>
          </cell>
          <cell r="J1054">
            <v>0</v>
          </cell>
          <cell r="K1054">
            <v>13922000</v>
          </cell>
          <cell r="L1054">
            <v>13922000</v>
          </cell>
          <cell r="Q1054">
            <v>0</v>
          </cell>
          <cell r="R1054">
            <v>0</v>
          </cell>
          <cell r="W1054">
            <v>0</v>
          </cell>
          <cell r="X1054">
            <v>0</v>
          </cell>
        </row>
        <row r="1056">
          <cell r="G1056">
            <v>0</v>
          </cell>
          <cell r="H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  <cell r="Q1056">
            <v>0</v>
          </cell>
          <cell r="R1056">
            <v>0</v>
          </cell>
          <cell r="S1056">
            <v>0</v>
          </cell>
          <cell r="T1056">
            <v>0</v>
          </cell>
          <cell r="W1056">
            <v>0</v>
          </cell>
          <cell r="X1056">
            <v>0</v>
          </cell>
        </row>
        <row r="1058">
          <cell r="G1058">
            <v>2672000</v>
          </cell>
          <cell r="H1058">
            <v>0</v>
          </cell>
          <cell r="J1058">
            <v>0</v>
          </cell>
          <cell r="K1058">
            <v>2672000</v>
          </cell>
          <cell r="L1058">
            <v>0</v>
          </cell>
          <cell r="M1058">
            <v>0</v>
          </cell>
          <cell r="N1058">
            <v>0</v>
          </cell>
          <cell r="O1058">
            <v>0</v>
          </cell>
          <cell r="P1058">
            <v>0</v>
          </cell>
          <cell r="Q1058">
            <v>0</v>
          </cell>
          <cell r="R1058">
            <v>0</v>
          </cell>
          <cell r="S1058">
            <v>0</v>
          </cell>
          <cell r="T1058">
            <v>0</v>
          </cell>
          <cell r="U1058">
            <v>0</v>
          </cell>
          <cell r="V1058">
            <v>0</v>
          </cell>
          <cell r="W1058">
            <v>0</v>
          </cell>
          <cell r="X1058">
            <v>0</v>
          </cell>
        </row>
        <row r="1060">
          <cell r="G1060">
            <v>0</v>
          </cell>
          <cell r="K1060">
            <v>0</v>
          </cell>
          <cell r="L1060">
            <v>0</v>
          </cell>
          <cell r="M1060">
            <v>0</v>
          </cell>
          <cell r="Q1060">
            <v>0</v>
          </cell>
          <cell r="R1060">
            <v>0</v>
          </cell>
          <cell r="S1060">
            <v>0</v>
          </cell>
          <cell r="W1060">
            <v>0</v>
          </cell>
          <cell r="X1060">
            <v>0</v>
          </cell>
        </row>
        <row r="1063">
          <cell r="G1063">
            <v>1300000</v>
          </cell>
          <cell r="I1063">
            <v>-234000</v>
          </cell>
          <cell r="K1063">
            <v>1066000</v>
          </cell>
          <cell r="L1063">
            <v>0</v>
          </cell>
          <cell r="M1063">
            <v>500000</v>
          </cell>
          <cell r="Q1063">
            <v>500000</v>
          </cell>
          <cell r="R1063">
            <v>0</v>
          </cell>
          <cell r="S1063">
            <v>500000</v>
          </cell>
          <cell r="W1063">
            <v>500000</v>
          </cell>
          <cell r="X1063">
            <v>0</v>
          </cell>
        </row>
        <row r="1066">
          <cell r="G1066">
            <v>0</v>
          </cell>
          <cell r="K1066">
            <v>0</v>
          </cell>
          <cell r="L1066">
            <v>0</v>
          </cell>
          <cell r="M1066">
            <v>0</v>
          </cell>
          <cell r="O1066">
            <v>0</v>
          </cell>
          <cell r="Q1066">
            <v>0</v>
          </cell>
          <cell r="R1066">
            <v>0</v>
          </cell>
          <cell r="S1066">
            <v>0</v>
          </cell>
          <cell r="U1066">
            <v>0</v>
          </cell>
          <cell r="W1066">
            <v>0</v>
          </cell>
          <cell r="X1066">
            <v>0</v>
          </cell>
        </row>
        <row r="1072">
          <cell r="J1072">
            <v>0</v>
          </cell>
          <cell r="K1072">
            <v>0</v>
          </cell>
          <cell r="L1072">
            <v>0</v>
          </cell>
          <cell r="M1072">
            <v>8604200</v>
          </cell>
          <cell r="N1072">
            <v>8603300</v>
          </cell>
          <cell r="Q1072">
            <v>8604200</v>
          </cell>
          <cell r="R1072">
            <v>8603300</v>
          </cell>
          <cell r="S1072">
            <v>143412600</v>
          </cell>
          <cell r="T1072">
            <v>143398200</v>
          </cell>
          <cell r="W1072">
            <v>143412600</v>
          </cell>
          <cell r="X1072">
            <v>143398200</v>
          </cell>
        </row>
        <row r="1074">
          <cell r="G1074">
            <v>14961676.32</v>
          </cell>
          <cell r="K1074">
            <v>14961676.32</v>
          </cell>
          <cell r="L1074">
            <v>0</v>
          </cell>
          <cell r="M1074">
            <v>15362402.640000001</v>
          </cell>
          <cell r="Q1074">
            <v>15362402.640000001</v>
          </cell>
          <cell r="R1074">
            <v>0</v>
          </cell>
          <cell r="S1074">
            <v>15779158.02</v>
          </cell>
          <cell r="W1074">
            <v>15779158.02</v>
          </cell>
          <cell r="X1074">
            <v>0</v>
          </cell>
        </row>
        <row r="1076">
          <cell r="G1076">
            <v>11814291.23</v>
          </cell>
          <cell r="I1076">
            <v>2820772.23</v>
          </cell>
          <cell r="K1076">
            <v>14635063.460000001</v>
          </cell>
          <cell r="L1076">
            <v>0</v>
          </cell>
          <cell r="M1076">
            <v>5329755.4400000004</v>
          </cell>
          <cell r="Q1076">
            <v>5329755.4400000004</v>
          </cell>
          <cell r="R1076">
            <v>0</v>
          </cell>
          <cell r="S1076">
            <v>5329755.4400000004</v>
          </cell>
          <cell r="W1076">
            <v>5329755.4400000004</v>
          </cell>
          <cell r="X1076">
            <v>0</v>
          </cell>
        </row>
        <row r="1078">
          <cell r="G1078">
            <v>2000000</v>
          </cell>
          <cell r="I1078">
            <v>-1290430</v>
          </cell>
          <cell r="K1078">
            <v>709570</v>
          </cell>
          <cell r="L1078">
            <v>0</v>
          </cell>
          <cell r="M1078">
            <v>775600</v>
          </cell>
          <cell r="Q1078">
            <v>775600</v>
          </cell>
          <cell r="R1078">
            <v>0</v>
          </cell>
          <cell r="S1078">
            <v>775600</v>
          </cell>
          <cell r="W1078">
            <v>775600</v>
          </cell>
          <cell r="X1078">
            <v>0</v>
          </cell>
        </row>
        <row r="1081">
          <cell r="G1081">
            <v>2223342.23</v>
          </cell>
          <cell r="I1081">
            <v>-1530342.23</v>
          </cell>
          <cell r="K1081">
            <v>693000</v>
          </cell>
          <cell r="L1081">
            <v>0</v>
          </cell>
          <cell r="M1081">
            <v>3000000</v>
          </cell>
          <cell r="Q1081">
            <v>3000000</v>
          </cell>
          <cell r="R1081">
            <v>0</v>
          </cell>
          <cell r="S1081">
            <v>3000000</v>
          </cell>
          <cell r="W1081">
            <v>3000000</v>
          </cell>
          <cell r="X1081">
            <v>0</v>
          </cell>
        </row>
        <row r="1085">
          <cell r="G1085">
            <v>19508459.239999998</v>
          </cell>
          <cell r="I1085">
            <v>599532.61</v>
          </cell>
          <cell r="K1085">
            <v>20107991.849999998</v>
          </cell>
          <cell r="L1085">
            <v>0</v>
          </cell>
          <cell r="M1085">
            <v>19508459.239999998</v>
          </cell>
          <cell r="Q1085">
            <v>19508459.239999998</v>
          </cell>
          <cell r="R1085">
            <v>0</v>
          </cell>
          <cell r="S1085">
            <v>19508459.239999998</v>
          </cell>
          <cell r="W1085">
            <v>19508459.239999998</v>
          </cell>
          <cell r="X1085">
            <v>0</v>
          </cell>
        </row>
        <row r="1087">
          <cell r="G1087">
            <v>10702448.02</v>
          </cell>
          <cell r="K1087">
            <v>10702448.02</v>
          </cell>
          <cell r="L1087">
            <v>0</v>
          </cell>
          <cell r="M1087">
            <v>2000000</v>
          </cell>
          <cell r="Q1087">
            <v>2000000</v>
          </cell>
          <cell r="R1087">
            <v>0</v>
          </cell>
          <cell r="S1087">
            <v>2000000</v>
          </cell>
          <cell r="W1087">
            <v>2000000</v>
          </cell>
          <cell r="X1087">
            <v>0</v>
          </cell>
        </row>
        <row r="1089">
          <cell r="G1089">
            <v>0</v>
          </cell>
          <cell r="H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  <cell r="O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  <cell r="U1089">
            <v>0</v>
          </cell>
          <cell r="W1089">
            <v>0</v>
          </cell>
          <cell r="X1089">
            <v>0</v>
          </cell>
        </row>
        <row r="1091">
          <cell r="G1091">
            <v>0</v>
          </cell>
          <cell r="K1091">
            <v>0</v>
          </cell>
          <cell r="L1091">
            <v>0</v>
          </cell>
          <cell r="M1091">
            <v>0</v>
          </cell>
          <cell r="Q1091">
            <v>0</v>
          </cell>
          <cell r="R1091">
            <v>0</v>
          </cell>
          <cell r="S1091">
            <v>0</v>
          </cell>
          <cell r="W1091">
            <v>0</v>
          </cell>
          <cell r="X1091">
            <v>0</v>
          </cell>
        </row>
        <row r="1092">
          <cell r="K1092">
            <v>0</v>
          </cell>
          <cell r="L1092">
            <v>0</v>
          </cell>
          <cell r="Q1092">
            <v>0</v>
          </cell>
          <cell r="R1092">
            <v>0</v>
          </cell>
          <cell r="W1092">
            <v>0</v>
          </cell>
          <cell r="X1092">
            <v>0</v>
          </cell>
        </row>
        <row r="1094">
          <cell r="G1094">
            <v>0</v>
          </cell>
          <cell r="K1094">
            <v>0</v>
          </cell>
          <cell r="L1094">
            <v>0</v>
          </cell>
          <cell r="M1094">
            <v>0</v>
          </cell>
          <cell r="Q1094">
            <v>0</v>
          </cell>
          <cell r="R1094">
            <v>0</v>
          </cell>
          <cell r="S1094">
            <v>0</v>
          </cell>
          <cell r="W1094">
            <v>0</v>
          </cell>
          <cell r="X1094">
            <v>0</v>
          </cell>
        </row>
        <row r="1097">
          <cell r="G1097">
            <v>0</v>
          </cell>
          <cell r="H1097">
            <v>0</v>
          </cell>
          <cell r="K1097">
            <v>0</v>
          </cell>
          <cell r="L1097">
            <v>0</v>
          </cell>
          <cell r="M1097">
            <v>0</v>
          </cell>
          <cell r="N1097">
            <v>0</v>
          </cell>
          <cell r="Q1097">
            <v>0</v>
          </cell>
          <cell r="R1097">
            <v>0</v>
          </cell>
          <cell r="S1097">
            <v>0</v>
          </cell>
          <cell r="T1097">
            <v>0</v>
          </cell>
          <cell r="W1097">
            <v>0</v>
          </cell>
          <cell r="X1097">
            <v>0</v>
          </cell>
        </row>
        <row r="1099">
          <cell r="G1099">
            <v>15994136.66</v>
          </cell>
          <cell r="H1099">
            <v>15994136.66</v>
          </cell>
          <cell r="I1099">
            <v>-2553356.66</v>
          </cell>
          <cell r="J1099">
            <v>-2553356.66</v>
          </cell>
          <cell r="K1099">
            <v>13440780</v>
          </cell>
          <cell r="L1099">
            <v>13440780</v>
          </cell>
          <cell r="M1099">
            <v>0</v>
          </cell>
          <cell r="N1099">
            <v>0</v>
          </cell>
          <cell r="Q1099">
            <v>0</v>
          </cell>
          <cell r="R1099">
            <v>0</v>
          </cell>
          <cell r="S1099">
            <v>0</v>
          </cell>
          <cell r="T1099">
            <v>0</v>
          </cell>
          <cell r="W1099">
            <v>0</v>
          </cell>
          <cell r="X1099">
            <v>0</v>
          </cell>
        </row>
        <row r="1101">
          <cell r="G1101">
            <v>110106300</v>
          </cell>
          <cell r="H1101">
            <v>110095300</v>
          </cell>
          <cell r="K1101">
            <v>110106300</v>
          </cell>
          <cell r="L1101">
            <v>110095300</v>
          </cell>
          <cell r="N1101">
            <v>0</v>
          </cell>
          <cell r="Q1101">
            <v>0</v>
          </cell>
          <cell r="R1101">
            <v>0</v>
          </cell>
          <cell r="W1101">
            <v>0</v>
          </cell>
          <cell r="X1101">
            <v>0</v>
          </cell>
        </row>
        <row r="1103">
          <cell r="G1103">
            <v>0</v>
          </cell>
          <cell r="K1103">
            <v>0</v>
          </cell>
          <cell r="L1103">
            <v>0</v>
          </cell>
          <cell r="M1103">
            <v>0</v>
          </cell>
          <cell r="Q1103">
            <v>0</v>
          </cell>
          <cell r="R1103">
            <v>0</v>
          </cell>
          <cell r="S1103">
            <v>0</v>
          </cell>
          <cell r="W1103">
            <v>0</v>
          </cell>
          <cell r="X1103">
            <v>0</v>
          </cell>
        </row>
        <row r="1105">
          <cell r="G1105">
            <v>3069196.67</v>
          </cell>
          <cell r="H1105">
            <v>0</v>
          </cell>
          <cell r="I1105">
            <v>-489976.67</v>
          </cell>
          <cell r="K1105">
            <v>2579220</v>
          </cell>
          <cell r="L1105">
            <v>0</v>
          </cell>
          <cell r="M1105">
            <v>0</v>
          </cell>
          <cell r="N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W1105">
            <v>0</v>
          </cell>
          <cell r="X1105">
            <v>0</v>
          </cell>
        </row>
        <row r="1107">
          <cell r="G1107">
            <v>0</v>
          </cell>
          <cell r="K1107">
            <v>0</v>
          </cell>
          <cell r="L1107">
            <v>0</v>
          </cell>
          <cell r="M1107">
            <v>0</v>
          </cell>
          <cell r="Q1107">
            <v>0</v>
          </cell>
          <cell r="R1107">
            <v>0</v>
          </cell>
          <cell r="S1107">
            <v>0</v>
          </cell>
          <cell r="W1107">
            <v>0</v>
          </cell>
          <cell r="X1107">
            <v>0</v>
          </cell>
        </row>
        <row r="1108">
          <cell r="G1108">
            <v>0</v>
          </cell>
          <cell r="K1108">
            <v>0</v>
          </cell>
          <cell r="L1108">
            <v>0</v>
          </cell>
          <cell r="M1108">
            <v>0</v>
          </cell>
          <cell r="Q1108">
            <v>0</v>
          </cell>
          <cell r="R1108">
            <v>0</v>
          </cell>
          <cell r="S1108">
            <v>0</v>
          </cell>
          <cell r="W1108">
            <v>0</v>
          </cell>
          <cell r="X1108">
            <v>0</v>
          </cell>
        </row>
        <row r="1109">
          <cell r="G1109">
            <v>0</v>
          </cell>
          <cell r="K1109">
            <v>0</v>
          </cell>
          <cell r="L1109">
            <v>0</v>
          </cell>
          <cell r="M1109">
            <v>0</v>
          </cell>
          <cell r="Q1109">
            <v>0</v>
          </cell>
          <cell r="R1109">
            <v>0</v>
          </cell>
          <cell r="S1109">
            <v>0</v>
          </cell>
          <cell r="W1109">
            <v>0</v>
          </cell>
          <cell r="X1109">
            <v>0</v>
          </cell>
        </row>
        <row r="1111">
          <cell r="K1111">
            <v>0</v>
          </cell>
          <cell r="L1111">
            <v>0</v>
          </cell>
          <cell r="Q1111">
            <v>0</v>
          </cell>
          <cell r="R1111">
            <v>0</v>
          </cell>
          <cell r="W1111">
            <v>0</v>
          </cell>
          <cell r="X1111">
            <v>0</v>
          </cell>
        </row>
        <row r="1112">
          <cell r="G1112">
            <v>1800000</v>
          </cell>
          <cell r="K1112">
            <v>1800000</v>
          </cell>
          <cell r="L1112">
            <v>0</v>
          </cell>
          <cell r="M1112">
            <v>1500000</v>
          </cell>
          <cell r="Q1112">
            <v>1500000</v>
          </cell>
          <cell r="R1112">
            <v>0</v>
          </cell>
          <cell r="S1112">
            <v>1500000</v>
          </cell>
          <cell r="W1112">
            <v>1500000</v>
          </cell>
          <cell r="X1112">
            <v>0</v>
          </cell>
        </row>
        <row r="1115">
          <cell r="G1115">
            <v>200000</v>
          </cell>
          <cell r="I1115">
            <v>921091.19</v>
          </cell>
          <cell r="K1115">
            <v>1121091.19</v>
          </cell>
          <cell r="L1115">
            <v>0</v>
          </cell>
          <cell r="M1115">
            <v>83691.899999999994</v>
          </cell>
          <cell r="Q1115">
            <v>83691.899999999994</v>
          </cell>
          <cell r="R1115">
            <v>0</v>
          </cell>
          <cell r="S1115">
            <v>66400</v>
          </cell>
          <cell r="W1115">
            <v>66400</v>
          </cell>
          <cell r="X1115">
            <v>0</v>
          </cell>
        </row>
        <row r="1117">
          <cell r="G1117">
            <v>0</v>
          </cell>
          <cell r="K1117">
            <v>0</v>
          </cell>
          <cell r="L1117">
            <v>0</v>
          </cell>
          <cell r="M1117">
            <v>0</v>
          </cell>
          <cell r="Q1117">
            <v>0</v>
          </cell>
          <cell r="R1117">
            <v>0</v>
          </cell>
          <cell r="S1117">
            <v>0</v>
          </cell>
          <cell r="W1117">
            <v>0</v>
          </cell>
          <cell r="X1117">
            <v>0</v>
          </cell>
        </row>
        <row r="1119">
          <cell r="G1119">
            <v>3000000</v>
          </cell>
          <cell r="K1119">
            <v>3000000</v>
          </cell>
          <cell r="L1119">
            <v>0</v>
          </cell>
          <cell r="M1119">
            <v>1147201.4099999999</v>
          </cell>
          <cell r="O1119">
            <v>0</v>
          </cell>
          <cell r="Q1119">
            <v>1147201.4099999999</v>
          </cell>
          <cell r="R1119">
            <v>0</v>
          </cell>
          <cell r="S1119">
            <v>1147201.4099999999</v>
          </cell>
          <cell r="U1119">
            <v>0</v>
          </cell>
          <cell r="W1119">
            <v>1147201.4099999999</v>
          </cell>
          <cell r="X1119">
            <v>0</v>
          </cell>
        </row>
        <row r="1121">
          <cell r="G1121">
            <v>8200000</v>
          </cell>
          <cell r="I1121">
            <v>3000008.02</v>
          </cell>
          <cell r="K1121">
            <v>11200008.02</v>
          </cell>
          <cell r="L1121">
            <v>0</v>
          </cell>
          <cell r="M1121">
            <v>950000</v>
          </cell>
          <cell r="Q1121">
            <v>950000</v>
          </cell>
          <cell r="R1121">
            <v>0</v>
          </cell>
          <cell r="S1121">
            <v>950000</v>
          </cell>
          <cell r="W1121">
            <v>950000</v>
          </cell>
          <cell r="X1121">
            <v>0</v>
          </cell>
        </row>
        <row r="1124">
          <cell r="G1124">
            <v>80000</v>
          </cell>
          <cell r="I1124">
            <v>37908.400000000001</v>
          </cell>
          <cell r="K1124">
            <v>117908.4</v>
          </cell>
          <cell r="L1124">
            <v>0</v>
          </cell>
          <cell r="M1124">
            <v>175000</v>
          </cell>
          <cell r="Q1124">
            <v>175000</v>
          </cell>
          <cell r="R1124">
            <v>0</v>
          </cell>
          <cell r="S1124">
            <v>175000</v>
          </cell>
          <cell r="W1124">
            <v>175000</v>
          </cell>
          <cell r="X1124">
            <v>0</v>
          </cell>
        </row>
        <row r="1126">
          <cell r="G1126">
            <v>1000</v>
          </cell>
          <cell r="H1126">
            <v>1000</v>
          </cell>
          <cell r="J1126">
            <v>0</v>
          </cell>
          <cell r="K1126">
            <v>1000</v>
          </cell>
          <cell r="L1126">
            <v>1000</v>
          </cell>
          <cell r="M1126">
            <v>153113700</v>
          </cell>
          <cell r="N1126">
            <v>153113700</v>
          </cell>
          <cell r="P1126">
            <v>0</v>
          </cell>
          <cell r="Q1126">
            <v>153113700</v>
          </cell>
          <cell r="R1126">
            <v>153113700</v>
          </cell>
          <cell r="S1126">
            <v>0</v>
          </cell>
          <cell r="T1126">
            <v>0</v>
          </cell>
          <cell r="V1126">
            <v>0</v>
          </cell>
          <cell r="W1126">
            <v>0</v>
          </cell>
          <cell r="X1126">
            <v>0</v>
          </cell>
        </row>
        <row r="1128">
          <cell r="G1128">
            <v>191.9</v>
          </cell>
          <cell r="K1128">
            <v>191.9</v>
          </cell>
          <cell r="L1128">
            <v>0</v>
          </cell>
          <cell r="M1128">
            <v>29381708.100000001</v>
          </cell>
          <cell r="Q1128">
            <v>29381708.100000001</v>
          </cell>
          <cell r="R1128">
            <v>0</v>
          </cell>
          <cell r="S1128">
            <v>0</v>
          </cell>
          <cell r="W1128">
            <v>0</v>
          </cell>
          <cell r="X1128">
            <v>0</v>
          </cell>
        </row>
        <row r="1130">
          <cell r="G1130">
            <v>17897491.440000001</v>
          </cell>
          <cell r="K1130">
            <v>17897491.440000001</v>
          </cell>
          <cell r="L1130">
            <v>0</v>
          </cell>
          <cell r="M1130">
            <v>16230541.209999999</v>
          </cell>
          <cell r="Q1130">
            <v>16230541.209999999</v>
          </cell>
          <cell r="R1130">
            <v>0</v>
          </cell>
          <cell r="S1130">
            <v>16263942.659999998</v>
          </cell>
          <cell r="W1130">
            <v>16263942.659999998</v>
          </cell>
          <cell r="X1130">
            <v>0</v>
          </cell>
        </row>
        <row r="1132">
          <cell r="G1132">
            <v>0</v>
          </cell>
          <cell r="K1132">
            <v>0</v>
          </cell>
          <cell r="L1132">
            <v>0</v>
          </cell>
          <cell r="Q1132">
            <v>0</v>
          </cell>
          <cell r="R1132">
            <v>0</v>
          </cell>
          <cell r="W1132">
            <v>0</v>
          </cell>
          <cell r="X1132">
            <v>0</v>
          </cell>
        </row>
        <row r="1134">
          <cell r="G1134">
            <v>0</v>
          </cell>
          <cell r="I1134">
            <v>0</v>
          </cell>
          <cell r="K1134">
            <v>0</v>
          </cell>
          <cell r="L1134">
            <v>0</v>
          </cell>
          <cell r="M1134">
            <v>0</v>
          </cell>
          <cell r="Q1134">
            <v>0</v>
          </cell>
          <cell r="R1134">
            <v>0</v>
          </cell>
          <cell r="S1134">
            <v>0</v>
          </cell>
          <cell r="W1134">
            <v>0</v>
          </cell>
          <cell r="X1134">
            <v>0</v>
          </cell>
        </row>
        <row r="1136">
          <cell r="G1136">
            <v>0</v>
          </cell>
          <cell r="K1136">
            <v>0</v>
          </cell>
          <cell r="L1136">
            <v>0</v>
          </cell>
          <cell r="Q1136">
            <v>0</v>
          </cell>
          <cell r="R1136">
            <v>0</v>
          </cell>
          <cell r="W1136">
            <v>0</v>
          </cell>
          <cell r="X1136">
            <v>0</v>
          </cell>
        </row>
        <row r="1140">
          <cell r="G1140">
            <v>6216296.7400000002</v>
          </cell>
          <cell r="I1140">
            <v>-1608532.2</v>
          </cell>
          <cell r="K1140">
            <v>4607764.54</v>
          </cell>
          <cell r="L1140">
            <v>0</v>
          </cell>
          <cell r="M1140">
            <v>5328254.3499999996</v>
          </cell>
          <cell r="Q1140">
            <v>5328254.3499999996</v>
          </cell>
          <cell r="R1140">
            <v>0</v>
          </cell>
          <cell r="S1140">
            <v>5328254.3499999996</v>
          </cell>
          <cell r="W1140">
            <v>5328254.3499999996</v>
          </cell>
          <cell r="X1140">
            <v>0</v>
          </cell>
        </row>
        <row r="1142">
          <cell r="G1142">
            <v>0</v>
          </cell>
          <cell r="K1142">
            <v>0</v>
          </cell>
          <cell r="L1142">
            <v>0</v>
          </cell>
          <cell r="M1142">
            <v>0</v>
          </cell>
          <cell r="Q1142">
            <v>0</v>
          </cell>
          <cell r="R1142">
            <v>0</v>
          </cell>
          <cell r="S1142">
            <v>0</v>
          </cell>
          <cell r="W1142">
            <v>0</v>
          </cell>
          <cell r="X1142">
            <v>0</v>
          </cell>
        </row>
        <row r="1144">
          <cell r="G1144">
            <v>270000</v>
          </cell>
          <cell r="I1144">
            <v>-8.02</v>
          </cell>
          <cell r="K1144">
            <v>269991.98</v>
          </cell>
          <cell r="L1144">
            <v>0</v>
          </cell>
          <cell r="M1144">
            <v>600000</v>
          </cell>
          <cell r="Q1144">
            <v>600000</v>
          </cell>
          <cell r="R1144">
            <v>0</v>
          </cell>
          <cell r="S1144">
            <v>600000</v>
          </cell>
          <cell r="W1144">
            <v>600000</v>
          </cell>
          <cell r="X1144">
            <v>0</v>
          </cell>
        </row>
        <row r="1147">
          <cell r="G1147">
            <v>0</v>
          </cell>
          <cell r="K1147">
            <v>0</v>
          </cell>
          <cell r="L1147">
            <v>0</v>
          </cell>
          <cell r="M1147">
            <v>0</v>
          </cell>
          <cell r="Q1147">
            <v>0</v>
          </cell>
          <cell r="R1147">
            <v>0</v>
          </cell>
          <cell r="W1147">
            <v>0</v>
          </cell>
          <cell r="X1147">
            <v>0</v>
          </cell>
        </row>
        <row r="1151">
          <cell r="G1151">
            <v>1200000</v>
          </cell>
          <cell r="I1151">
            <v>384249.59999999998</v>
          </cell>
          <cell r="K1151">
            <v>1584249.6</v>
          </cell>
          <cell r="L1151">
            <v>0</v>
          </cell>
          <cell r="M1151">
            <v>2000000</v>
          </cell>
          <cell r="Q1151">
            <v>2000000</v>
          </cell>
          <cell r="R1151">
            <v>0</v>
          </cell>
          <cell r="S1151">
            <v>2000000</v>
          </cell>
          <cell r="W1151">
            <v>2000000</v>
          </cell>
          <cell r="X1151">
            <v>0</v>
          </cell>
        </row>
        <row r="1154">
          <cell r="G1154">
            <v>8817019.0600000005</v>
          </cell>
          <cell r="K1154">
            <v>8817019.0600000005</v>
          </cell>
          <cell r="L1154">
            <v>0</v>
          </cell>
          <cell r="M1154">
            <v>0</v>
          </cell>
          <cell r="Q1154">
            <v>0</v>
          </cell>
          <cell r="R1154">
            <v>0</v>
          </cell>
          <cell r="S1154">
            <v>0</v>
          </cell>
          <cell r="W1154">
            <v>0</v>
          </cell>
          <cell r="X1154">
            <v>0</v>
          </cell>
        </row>
        <row r="1157">
          <cell r="G1157">
            <v>13452624.07</v>
          </cell>
          <cell r="H1157">
            <v>13452624.07</v>
          </cell>
          <cell r="J1157">
            <v>0</v>
          </cell>
          <cell r="K1157">
            <v>13452624.07</v>
          </cell>
          <cell r="L1157">
            <v>13452624.07</v>
          </cell>
          <cell r="M1157">
            <v>0</v>
          </cell>
          <cell r="N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W1157">
            <v>0</v>
          </cell>
          <cell r="X1157">
            <v>0</v>
          </cell>
        </row>
        <row r="1159">
          <cell r="G1159">
            <v>10728095.92</v>
          </cell>
          <cell r="K1159">
            <v>10728095.92</v>
          </cell>
          <cell r="L1159">
            <v>0</v>
          </cell>
          <cell r="M1159">
            <v>1500000</v>
          </cell>
          <cell r="Q1159">
            <v>1500000</v>
          </cell>
          <cell r="R1159">
            <v>0</v>
          </cell>
          <cell r="S1159">
            <v>1500000</v>
          </cell>
          <cell r="W1159">
            <v>1500000</v>
          </cell>
          <cell r="X1159">
            <v>0</v>
          </cell>
        </row>
        <row r="1161">
          <cell r="G1161">
            <v>857224.13</v>
          </cell>
          <cell r="K1161">
            <v>857224.13</v>
          </cell>
          <cell r="L1161">
            <v>0</v>
          </cell>
          <cell r="M1161">
            <v>0</v>
          </cell>
          <cell r="Q1161">
            <v>0</v>
          </cell>
          <cell r="R1161">
            <v>0</v>
          </cell>
          <cell r="S1161">
            <v>0</v>
          </cell>
          <cell r="W1161">
            <v>0</v>
          </cell>
          <cell r="X1161">
            <v>0</v>
          </cell>
        </row>
        <row r="1164">
          <cell r="G1164">
            <v>12000000</v>
          </cell>
          <cell r="I1164">
            <v>-384249.59999999998</v>
          </cell>
          <cell r="K1164">
            <v>11615750.4</v>
          </cell>
          <cell r="L1164">
            <v>0</v>
          </cell>
          <cell r="M1164">
            <v>1500000</v>
          </cell>
          <cell r="Q1164">
            <v>1500000</v>
          </cell>
          <cell r="R1164">
            <v>0</v>
          </cell>
          <cell r="S1164">
            <v>1500000</v>
          </cell>
          <cell r="W1164">
            <v>1500000</v>
          </cell>
          <cell r="X1164">
            <v>0</v>
          </cell>
        </row>
        <row r="1167">
          <cell r="G1167">
            <v>20000000</v>
          </cell>
          <cell r="H1167">
            <v>16780000</v>
          </cell>
          <cell r="K1167">
            <v>20000000</v>
          </cell>
          <cell r="L1167">
            <v>16780000</v>
          </cell>
          <cell r="M1167">
            <v>0</v>
          </cell>
          <cell r="N1167">
            <v>0</v>
          </cell>
          <cell r="O1167">
            <v>0</v>
          </cell>
          <cell r="Q1167">
            <v>0</v>
          </cell>
          <cell r="R1167">
            <v>0</v>
          </cell>
          <cell r="S1167">
            <v>0</v>
          </cell>
          <cell r="T1167">
            <v>0</v>
          </cell>
          <cell r="U1167">
            <v>0</v>
          </cell>
          <cell r="W1167">
            <v>0</v>
          </cell>
          <cell r="X1167">
            <v>0</v>
          </cell>
        </row>
        <row r="1169">
          <cell r="G1169">
            <v>47128144.900000006</v>
          </cell>
          <cell r="H1169">
            <v>47128144.900000006</v>
          </cell>
          <cell r="J1169">
            <v>0</v>
          </cell>
          <cell r="K1169">
            <v>47128144.900000006</v>
          </cell>
          <cell r="L1169">
            <v>47128144.900000006</v>
          </cell>
          <cell r="M1169">
            <v>0</v>
          </cell>
          <cell r="N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W1169">
            <v>0</v>
          </cell>
          <cell r="X1169">
            <v>0</v>
          </cell>
        </row>
        <row r="1171">
          <cell r="G1171">
            <v>9047855.1099999994</v>
          </cell>
          <cell r="H1171">
            <v>0</v>
          </cell>
          <cell r="K1171">
            <v>9047855.1099999994</v>
          </cell>
          <cell r="L1171">
            <v>0</v>
          </cell>
          <cell r="M1171">
            <v>6500000</v>
          </cell>
          <cell r="N1171">
            <v>0</v>
          </cell>
          <cell r="Q1171">
            <v>6500000</v>
          </cell>
          <cell r="R1171">
            <v>0</v>
          </cell>
          <cell r="S1171">
            <v>6500000</v>
          </cell>
          <cell r="T1171">
            <v>0</v>
          </cell>
          <cell r="W1171">
            <v>6500000</v>
          </cell>
          <cell r="X1171">
            <v>0</v>
          </cell>
        </row>
        <row r="1175">
          <cell r="K1175">
            <v>0</v>
          </cell>
          <cell r="L1175">
            <v>0</v>
          </cell>
          <cell r="Q1175">
            <v>0</v>
          </cell>
          <cell r="R1175">
            <v>0</v>
          </cell>
          <cell r="W1175">
            <v>0</v>
          </cell>
          <cell r="X1175">
            <v>0</v>
          </cell>
        </row>
        <row r="1176">
          <cell r="K1176">
            <v>0</v>
          </cell>
          <cell r="L1176">
            <v>0</v>
          </cell>
          <cell r="Q1176">
            <v>0</v>
          </cell>
          <cell r="R1176">
            <v>0</v>
          </cell>
          <cell r="W1176">
            <v>0</v>
          </cell>
          <cell r="X1176">
            <v>0</v>
          </cell>
        </row>
        <row r="1179">
          <cell r="G1179">
            <v>4864374.2799999993</v>
          </cell>
          <cell r="H1179">
            <v>4864374.2799999993</v>
          </cell>
          <cell r="I1179">
            <v>-890000</v>
          </cell>
          <cell r="J1179">
            <v>-890000</v>
          </cell>
          <cell r="K1179">
            <v>3974374.2799999993</v>
          </cell>
          <cell r="L1179">
            <v>3974374.2799999993</v>
          </cell>
          <cell r="M1179">
            <v>0</v>
          </cell>
          <cell r="N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W1179">
            <v>0</v>
          </cell>
          <cell r="X1179">
            <v>0</v>
          </cell>
        </row>
        <row r="1181">
          <cell r="G1181">
            <v>37414.269999999997</v>
          </cell>
          <cell r="H1181">
            <v>37414.269999999997</v>
          </cell>
          <cell r="J1181">
            <v>0</v>
          </cell>
          <cell r="K1181">
            <v>37414.269999999997</v>
          </cell>
          <cell r="L1181">
            <v>37414.269999999997</v>
          </cell>
          <cell r="Q1181">
            <v>0</v>
          </cell>
          <cell r="R1181">
            <v>0</v>
          </cell>
          <cell r="W1181">
            <v>0</v>
          </cell>
          <cell r="X1181">
            <v>0</v>
          </cell>
        </row>
        <row r="1183">
          <cell r="G1183">
            <v>0</v>
          </cell>
          <cell r="K1183">
            <v>0</v>
          </cell>
          <cell r="L1183">
            <v>0</v>
          </cell>
          <cell r="Q1183">
            <v>0</v>
          </cell>
          <cell r="R1183">
            <v>0</v>
          </cell>
          <cell r="W1183">
            <v>0</v>
          </cell>
          <cell r="X1183">
            <v>0</v>
          </cell>
        </row>
        <row r="1184">
          <cell r="G1184">
            <v>0</v>
          </cell>
          <cell r="K1184">
            <v>0</v>
          </cell>
          <cell r="L1184">
            <v>0</v>
          </cell>
          <cell r="Q1184">
            <v>0</v>
          </cell>
          <cell r="R1184">
            <v>0</v>
          </cell>
          <cell r="W1184">
            <v>0</v>
          </cell>
          <cell r="X1184">
            <v>0</v>
          </cell>
        </row>
        <row r="1190">
          <cell r="G1190">
            <v>708000</v>
          </cell>
          <cell r="K1190">
            <v>708000</v>
          </cell>
          <cell r="L1190">
            <v>0</v>
          </cell>
          <cell r="M1190">
            <v>735000</v>
          </cell>
          <cell r="Q1190">
            <v>735000</v>
          </cell>
          <cell r="R1190">
            <v>0</v>
          </cell>
          <cell r="S1190">
            <v>352000</v>
          </cell>
          <cell r="W1190">
            <v>352000</v>
          </cell>
          <cell r="X1190">
            <v>0</v>
          </cell>
        </row>
        <row r="1192">
          <cell r="G1192">
            <v>34911863.780000001</v>
          </cell>
          <cell r="K1192">
            <v>34911863.780000001</v>
          </cell>
          <cell r="L1192">
            <v>0</v>
          </cell>
          <cell r="M1192">
            <v>33924292.890000001</v>
          </cell>
          <cell r="Q1192">
            <v>33924292.890000001</v>
          </cell>
          <cell r="R1192">
            <v>0</v>
          </cell>
          <cell r="S1192">
            <v>33924292.890000001</v>
          </cell>
          <cell r="W1192">
            <v>33924292.890000001</v>
          </cell>
          <cell r="X1192">
            <v>0</v>
          </cell>
        </row>
        <row r="1193">
          <cell r="G1193">
            <v>3239037.29</v>
          </cell>
          <cell r="I1193">
            <v>-50000</v>
          </cell>
          <cell r="K1193">
            <v>3189037.29</v>
          </cell>
          <cell r="L1193">
            <v>0</v>
          </cell>
          <cell r="M1193">
            <v>3144700.12</v>
          </cell>
          <cell r="Q1193">
            <v>3144700.12</v>
          </cell>
          <cell r="R1193">
            <v>0</v>
          </cell>
          <cell r="S1193">
            <v>3153544.16</v>
          </cell>
          <cell r="W1193">
            <v>3153544.16</v>
          </cell>
          <cell r="X1193">
            <v>0</v>
          </cell>
        </row>
        <row r="1194">
          <cell r="K1194">
            <v>0</v>
          </cell>
          <cell r="L1194">
            <v>0</v>
          </cell>
          <cell r="Q1194">
            <v>0</v>
          </cell>
          <cell r="R1194">
            <v>0</v>
          </cell>
          <cell r="W1194">
            <v>0</v>
          </cell>
          <cell r="X1194">
            <v>0</v>
          </cell>
        </row>
        <row r="1195">
          <cell r="G1195">
            <v>2513920</v>
          </cell>
          <cell r="H1195">
            <v>0</v>
          </cell>
          <cell r="I1195">
            <v>50000</v>
          </cell>
          <cell r="K1195">
            <v>2563920</v>
          </cell>
          <cell r="L1195">
            <v>0</v>
          </cell>
          <cell r="M1195">
            <v>2463920</v>
          </cell>
          <cell r="Q1195">
            <v>2463920</v>
          </cell>
          <cell r="R1195">
            <v>0</v>
          </cell>
          <cell r="S1195">
            <v>2463920</v>
          </cell>
          <cell r="W1195">
            <v>2463920</v>
          </cell>
          <cell r="X1195">
            <v>0</v>
          </cell>
        </row>
        <row r="1199">
          <cell r="G1199">
            <v>52379.46</v>
          </cell>
          <cell r="H1199">
            <v>52379.46</v>
          </cell>
          <cell r="J1199">
            <v>0</v>
          </cell>
          <cell r="K1199">
            <v>52379.46</v>
          </cell>
          <cell r="L1199">
            <v>52379.46</v>
          </cell>
          <cell r="Q1199">
            <v>0</v>
          </cell>
          <cell r="R1199">
            <v>0</v>
          </cell>
          <cell r="W1199">
            <v>0</v>
          </cell>
          <cell r="X1199">
            <v>0</v>
          </cell>
        </row>
        <row r="1201">
          <cell r="K1201">
            <v>0</v>
          </cell>
          <cell r="L1201">
            <v>0</v>
          </cell>
          <cell r="Q1201">
            <v>0</v>
          </cell>
          <cell r="R1201">
            <v>0</v>
          </cell>
          <cell r="W1201">
            <v>0</v>
          </cell>
          <cell r="X1201">
            <v>0</v>
          </cell>
        </row>
        <row r="1202">
          <cell r="K1202">
            <v>0</v>
          </cell>
          <cell r="L1202">
            <v>0</v>
          </cell>
          <cell r="Q1202">
            <v>0</v>
          </cell>
          <cell r="R1202">
            <v>0</v>
          </cell>
          <cell r="W1202">
            <v>0</v>
          </cell>
          <cell r="X1202">
            <v>0</v>
          </cell>
        </row>
        <row r="1209">
          <cell r="G1209">
            <v>0</v>
          </cell>
          <cell r="K1209">
            <v>0</v>
          </cell>
          <cell r="L1209">
            <v>0</v>
          </cell>
          <cell r="M1209">
            <v>0</v>
          </cell>
          <cell r="Q1209">
            <v>0</v>
          </cell>
          <cell r="R1209">
            <v>0</v>
          </cell>
          <cell r="S1209">
            <v>0</v>
          </cell>
          <cell r="W1209">
            <v>0</v>
          </cell>
          <cell r="X1209">
            <v>0</v>
          </cell>
        </row>
        <row r="1212">
          <cell r="G1212">
            <v>0</v>
          </cell>
          <cell r="I1212">
            <v>0</v>
          </cell>
          <cell r="K1212">
            <v>0</v>
          </cell>
          <cell r="L1212">
            <v>0</v>
          </cell>
          <cell r="M1212">
            <v>0</v>
          </cell>
          <cell r="Q1212">
            <v>0</v>
          </cell>
          <cell r="R1212">
            <v>0</v>
          </cell>
          <cell r="S1212">
            <v>0</v>
          </cell>
          <cell r="W1212">
            <v>0</v>
          </cell>
          <cell r="X1212">
            <v>0</v>
          </cell>
        </row>
        <row r="1215">
          <cell r="G1215">
            <v>0</v>
          </cell>
          <cell r="H1215">
            <v>0</v>
          </cell>
          <cell r="K1215">
            <v>0</v>
          </cell>
          <cell r="L1215">
            <v>0</v>
          </cell>
          <cell r="N1215">
            <v>0</v>
          </cell>
          <cell r="Q1215">
            <v>0</v>
          </cell>
          <cell r="R1215">
            <v>0</v>
          </cell>
          <cell r="T1215">
            <v>0</v>
          </cell>
          <cell r="W1215">
            <v>0</v>
          </cell>
          <cell r="X1215">
            <v>0</v>
          </cell>
        </row>
        <row r="1217">
          <cell r="K1217">
            <v>0</v>
          </cell>
          <cell r="L1217">
            <v>0</v>
          </cell>
          <cell r="Q1217">
            <v>0</v>
          </cell>
          <cell r="R1217">
            <v>0</v>
          </cell>
          <cell r="W1217">
            <v>0</v>
          </cell>
          <cell r="X1217">
            <v>0</v>
          </cell>
        </row>
        <row r="1220">
          <cell r="G1220">
            <v>71404495.909999996</v>
          </cell>
          <cell r="K1220">
            <v>71404495.909999996</v>
          </cell>
          <cell r="L1220">
            <v>0</v>
          </cell>
          <cell r="M1220">
            <v>2593614.4900000002</v>
          </cell>
          <cell r="Q1220">
            <v>2593614.4900000002</v>
          </cell>
          <cell r="R1220">
            <v>0</v>
          </cell>
          <cell r="S1220">
            <v>2603402.11</v>
          </cell>
          <cell r="W1220">
            <v>2603402.11</v>
          </cell>
          <cell r="X1220">
            <v>0</v>
          </cell>
        </row>
        <row r="1221">
          <cell r="G1221">
            <v>1000000</v>
          </cell>
          <cell r="K1221">
            <v>1000000</v>
          </cell>
          <cell r="L1221">
            <v>0</v>
          </cell>
          <cell r="Q1221">
            <v>0</v>
          </cell>
          <cell r="R1221">
            <v>0</v>
          </cell>
          <cell r="W1221">
            <v>0</v>
          </cell>
          <cell r="X1221">
            <v>0</v>
          </cell>
        </row>
        <row r="1226">
          <cell r="G1226">
            <v>0</v>
          </cell>
          <cell r="K1226">
            <v>0</v>
          </cell>
          <cell r="M1226">
            <v>0</v>
          </cell>
          <cell r="Q1226">
            <v>0</v>
          </cell>
          <cell r="S1226">
            <v>0</v>
          </cell>
          <cell r="W1226">
            <v>0</v>
          </cell>
        </row>
        <row r="1233">
          <cell r="G1233">
            <v>0</v>
          </cell>
          <cell r="K1233">
            <v>0</v>
          </cell>
          <cell r="L1233">
            <v>0</v>
          </cell>
          <cell r="M1233">
            <v>0</v>
          </cell>
          <cell r="Q1233">
            <v>0</v>
          </cell>
          <cell r="R1233">
            <v>0</v>
          </cell>
          <cell r="W1233">
            <v>0</v>
          </cell>
          <cell r="X1233">
            <v>0</v>
          </cell>
        </row>
        <row r="1236">
          <cell r="K1236">
            <v>0</v>
          </cell>
          <cell r="L1236">
            <v>0</v>
          </cell>
          <cell r="Q1236">
            <v>0</v>
          </cell>
          <cell r="R1236">
            <v>0</v>
          </cell>
          <cell r="W1236">
            <v>0</v>
          </cell>
          <cell r="X1236">
            <v>0</v>
          </cell>
        </row>
        <row r="1242">
          <cell r="G1242">
            <v>13712750</v>
          </cell>
          <cell r="K1242">
            <v>13712750</v>
          </cell>
          <cell r="L1242">
            <v>0</v>
          </cell>
          <cell r="M1242">
            <v>1500000</v>
          </cell>
          <cell r="Q1242">
            <v>1500000</v>
          </cell>
          <cell r="R1242">
            <v>0</v>
          </cell>
          <cell r="S1242">
            <v>1500000</v>
          </cell>
          <cell r="W1242">
            <v>1500000</v>
          </cell>
          <cell r="X1242">
            <v>0</v>
          </cell>
        </row>
        <row r="1249">
          <cell r="G1249">
            <v>371700</v>
          </cell>
          <cell r="H1249">
            <v>371700</v>
          </cell>
          <cell r="I1249">
            <v>0</v>
          </cell>
          <cell r="J1249">
            <v>0</v>
          </cell>
          <cell r="K1249">
            <v>371700</v>
          </cell>
          <cell r="L1249">
            <v>371700</v>
          </cell>
          <cell r="M1249">
            <v>371700</v>
          </cell>
          <cell r="N1249">
            <v>371700</v>
          </cell>
          <cell r="O1249">
            <v>0</v>
          </cell>
          <cell r="P1249">
            <v>0</v>
          </cell>
          <cell r="Q1249">
            <v>371700</v>
          </cell>
          <cell r="R1249">
            <v>371700</v>
          </cell>
          <cell r="S1249">
            <v>371700</v>
          </cell>
          <cell r="T1249">
            <v>371700</v>
          </cell>
          <cell r="U1249">
            <v>0</v>
          </cell>
          <cell r="V1249">
            <v>0</v>
          </cell>
          <cell r="W1249">
            <v>371700</v>
          </cell>
          <cell r="X1249">
            <v>371700</v>
          </cell>
        </row>
        <row r="1255">
          <cell r="G1255">
            <v>0</v>
          </cell>
          <cell r="H1255">
            <v>0</v>
          </cell>
          <cell r="K1255">
            <v>0</v>
          </cell>
          <cell r="L1255">
            <v>0</v>
          </cell>
          <cell r="Q1255">
            <v>0</v>
          </cell>
          <cell r="R1255">
            <v>0</v>
          </cell>
          <cell r="W1255">
            <v>0</v>
          </cell>
          <cell r="X1255">
            <v>0</v>
          </cell>
        </row>
        <row r="1257">
          <cell r="K1257">
            <v>0</v>
          </cell>
          <cell r="L1257">
            <v>0</v>
          </cell>
          <cell r="Q1257">
            <v>0</v>
          </cell>
          <cell r="R1257">
            <v>0</v>
          </cell>
          <cell r="W1257">
            <v>0</v>
          </cell>
          <cell r="X1257">
            <v>0</v>
          </cell>
        </row>
        <row r="1259">
          <cell r="G1259">
            <v>634283.80000000005</v>
          </cell>
          <cell r="K1259">
            <v>634283.80000000005</v>
          </cell>
          <cell r="L1259">
            <v>0</v>
          </cell>
          <cell r="M1259">
            <v>658142.18999999994</v>
          </cell>
          <cell r="Q1259">
            <v>658142.18999999994</v>
          </cell>
          <cell r="R1259">
            <v>0</v>
          </cell>
          <cell r="S1259">
            <v>658142.18999999994</v>
          </cell>
          <cell r="W1259">
            <v>658142.18999999994</v>
          </cell>
          <cell r="X1259">
            <v>0</v>
          </cell>
        </row>
        <row r="1266">
          <cell r="J1266">
            <v>0</v>
          </cell>
          <cell r="K1266">
            <v>0</v>
          </cell>
          <cell r="L1266">
            <v>0</v>
          </cell>
          <cell r="Q1266">
            <v>0</v>
          </cell>
          <cell r="R1266">
            <v>0</v>
          </cell>
          <cell r="W1266">
            <v>0</v>
          </cell>
          <cell r="X1266">
            <v>0</v>
          </cell>
        </row>
        <row r="1268">
          <cell r="H1268">
            <v>0</v>
          </cell>
          <cell r="K1268">
            <v>0</v>
          </cell>
          <cell r="L1268">
            <v>0</v>
          </cell>
          <cell r="Q1268">
            <v>0</v>
          </cell>
          <cell r="R1268">
            <v>0</v>
          </cell>
          <cell r="W1268">
            <v>0</v>
          </cell>
          <cell r="X1268">
            <v>0</v>
          </cell>
        </row>
        <row r="1270">
          <cell r="K1270">
            <v>0</v>
          </cell>
          <cell r="L1270">
            <v>0</v>
          </cell>
          <cell r="Q1270">
            <v>0</v>
          </cell>
          <cell r="R1270">
            <v>0</v>
          </cell>
          <cell r="W1270">
            <v>0</v>
          </cell>
          <cell r="X1270">
            <v>0</v>
          </cell>
        </row>
        <row r="1272">
          <cell r="G1272">
            <v>0</v>
          </cell>
          <cell r="K1272">
            <v>0</v>
          </cell>
          <cell r="L1272">
            <v>0</v>
          </cell>
          <cell r="Q1272">
            <v>0</v>
          </cell>
          <cell r="R1272">
            <v>0</v>
          </cell>
          <cell r="W1272">
            <v>0</v>
          </cell>
          <cell r="X1272">
            <v>0</v>
          </cell>
        </row>
        <row r="1273">
          <cell r="G1273">
            <v>0</v>
          </cell>
          <cell r="H1273">
            <v>0</v>
          </cell>
          <cell r="I1273">
            <v>0</v>
          </cell>
          <cell r="J1273">
            <v>0</v>
          </cell>
          <cell r="K1273">
            <v>0</v>
          </cell>
          <cell r="L1273">
            <v>0</v>
          </cell>
          <cell r="M1273">
            <v>0</v>
          </cell>
          <cell r="N1273">
            <v>0</v>
          </cell>
          <cell r="O1273">
            <v>0</v>
          </cell>
          <cell r="P1273">
            <v>0</v>
          </cell>
          <cell r="Q1273">
            <v>0</v>
          </cell>
          <cell r="R1273">
            <v>0</v>
          </cell>
          <cell r="S1273">
            <v>0</v>
          </cell>
          <cell r="T1273">
            <v>0</v>
          </cell>
          <cell r="U1273">
            <v>0</v>
          </cell>
          <cell r="V1273">
            <v>0</v>
          </cell>
          <cell r="W1273">
            <v>0</v>
          </cell>
          <cell r="X1273">
            <v>0</v>
          </cell>
        </row>
        <row r="1282">
          <cell r="G1282">
            <v>108000</v>
          </cell>
          <cell r="K1282">
            <v>108000</v>
          </cell>
          <cell r="L1282">
            <v>0</v>
          </cell>
          <cell r="M1282">
            <v>108000</v>
          </cell>
          <cell r="Q1282">
            <v>108000</v>
          </cell>
          <cell r="R1282">
            <v>0</v>
          </cell>
          <cell r="S1282">
            <v>108000</v>
          </cell>
          <cell r="W1282">
            <v>108000</v>
          </cell>
        </row>
        <row r="1284">
          <cell r="G1284">
            <v>274000</v>
          </cell>
          <cell r="K1284">
            <v>274000</v>
          </cell>
          <cell r="L1284">
            <v>0</v>
          </cell>
          <cell r="M1284">
            <v>274000</v>
          </cell>
          <cell r="Q1284">
            <v>274000</v>
          </cell>
          <cell r="R1284">
            <v>0</v>
          </cell>
          <cell r="S1284">
            <v>274000</v>
          </cell>
          <cell r="W1284">
            <v>274000</v>
          </cell>
          <cell r="X1284">
            <v>0</v>
          </cell>
        </row>
        <row r="1285">
          <cell r="G1285">
            <v>0</v>
          </cell>
          <cell r="K1285">
            <v>0</v>
          </cell>
          <cell r="L1285">
            <v>0</v>
          </cell>
          <cell r="M1285">
            <v>0</v>
          </cell>
          <cell r="Q1285">
            <v>0</v>
          </cell>
          <cell r="R1285">
            <v>0</v>
          </cell>
          <cell r="S1285">
            <v>0</v>
          </cell>
          <cell r="W1285">
            <v>0</v>
          </cell>
          <cell r="X1285">
            <v>0</v>
          </cell>
        </row>
        <row r="1287">
          <cell r="G1287">
            <v>0</v>
          </cell>
          <cell r="K1287">
            <v>0</v>
          </cell>
          <cell r="L1287">
            <v>0</v>
          </cell>
          <cell r="M1287">
            <v>0</v>
          </cell>
          <cell r="Q1287">
            <v>0</v>
          </cell>
          <cell r="R1287">
            <v>0</v>
          </cell>
          <cell r="S1287">
            <v>0</v>
          </cell>
          <cell r="W1287">
            <v>0</v>
          </cell>
          <cell r="X1287">
            <v>0</v>
          </cell>
        </row>
        <row r="1288">
          <cell r="G1288">
            <v>40000</v>
          </cell>
          <cell r="K1288">
            <v>40000</v>
          </cell>
          <cell r="L1288">
            <v>0</v>
          </cell>
          <cell r="M1288">
            <v>80000</v>
          </cell>
          <cell r="Q1288">
            <v>80000</v>
          </cell>
          <cell r="R1288">
            <v>0</v>
          </cell>
          <cell r="S1288">
            <v>80000</v>
          </cell>
          <cell r="W1288">
            <v>80000</v>
          </cell>
          <cell r="X1288">
            <v>0</v>
          </cell>
        </row>
        <row r="1291">
          <cell r="G1291">
            <v>350000</v>
          </cell>
          <cell r="K1291">
            <v>350000</v>
          </cell>
          <cell r="L1291">
            <v>0</v>
          </cell>
          <cell r="M1291">
            <v>160000</v>
          </cell>
          <cell r="Q1291">
            <v>160000</v>
          </cell>
          <cell r="R1291">
            <v>0</v>
          </cell>
          <cell r="S1291">
            <v>160000</v>
          </cell>
          <cell r="W1291">
            <v>160000</v>
          </cell>
          <cell r="X1291">
            <v>0</v>
          </cell>
        </row>
        <row r="1293">
          <cell r="G1293">
            <v>1000</v>
          </cell>
          <cell r="K1293">
            <v>1000</v>
          </cell>
          <cell r="L1293">
            <v>0</v>
          </cell>
          <cell r="M1293">
            <v>1000</v>
          </cell>
          <cell r="Q1293">
            <v>1000</v>
          </cell>
          <cell r="R1293">
            <v>0</v>
          </cell>
          <cell r="S1293">
            <v>1000</v>
          </cell>
          <cell r="W1293">
            <v>1000</v>
          </cell>
          <cell r="X1293">
            <v>0</v>
          </cell>
        </row>
        <row r="1294">
          <cell r="G1294">
            <v>3000</v>
          </cell>
          <cell r="K1294">
            <v>3000</v>
          </cell>
          <cell r="L1294">
            <v>0</v>
          </cell>
          <cell r="M1294">
            <v>3000</v>
          </cell>
          <cell r="Q1294">
            <v>3000</v>
          </cell>
          <cell r="R1294">
            <v>0</v>
          </cell>
          <cell r="S1294">
            <v>3000</v>
          </cell>
          <cell r="W1294">
            <v>3000</v>
          </cell>
          <cell r="X1294">
            <v>0</v>
          </cell>
        </row>
        <row r="1298">
          <cell r="G1298">
            <v>3521802.92</v>
          </cell>
          <cell r="K1298">
            <v>3521802.92</v>
          </cell>
          <cell r="L1298">
            <v>0</v>
          </cell>
          <cell r="M1298">
            <v>3521802.92</v>
          </cell>
          <cell r="Q1298">
            <v>3521802.92</v>
          </cell>
          <cell r="R1298">
            <v>0</v>
          </cell>
          <cell r="S1298">
            <v>3521802.92</v>
          </cell>
          <cell r="W1298">
            <v>3521802.92</v>
          </cell>
          <cell r="X1298">
            <v>0</v>
          </cell>
        </row>
        <row r="1300">
          <cell r="G1300">
            <v>2687441.48</v>
          </cell>
          <cell r="K1300">
            <v>2687441.48</v>
          </cell>
          <cell r="L1300">
            <v>0</v>
          </cell>
          <cell r="M1300">
            <v>2687441.48</v>
          </cell>
          <cell r="Q1300">
            <v>2687441.48</v>
          </cell>
          <cell r="R1300">
            <v>0</v>
          </cell>
          <cell r="S1300">
            <v>2687441.48</v>
          </cell>
          <cell r="W1300">
            <v>2687441.48</v>
          </cell>
          <cell r="X1300">
            <v>0</v>
          </cell>
        </row>
        <row r="1302">
          <cell r="G1302">
            <v>8264335.3699999992</v>
          </cell>
          <cell r="K1302">
            <v>8264335.3699999992</v>
          </cell>
          <cell r="L1302">
            <v>0</v>
          </cell>
          <cell r="M1302">
            <v>8264335.3699999992</v>
          </cell>
          <cell r="Q1302">
            <v>8264335.3699999992</v>
          </cell>
          <cell r="R1302">
            <v>0</v>
          </cell>
          <cell r="S1302">
            <v>8264335.3699999992</v>
          </cell>
          <cell r="W1302">
            <v>8264335.3699999992</v>
          </cell>
          <cell r="X1302">
            <v>0</v>
          </cell>
        </row>
        <row r="1304">
          <cell r="G1304">
            <v>0</v>
          </cell>
          <cell r="K1304">
            <v>0</v>
          </cell>
          <cell r="L1304">
            <v>0</v>
          </cell>
          <cell r="Q1304">
            <v>0</v>
          </cell>
          <cell r="R1304">
            <v>0</v>
          </cell>
          <cell r="W1304">
            <v>0</v>
          </cell>
          <cell r="X1304">
            <v>0</v>
          </cell>
        </row>
        <row r="1306">
          <cell r="G1306">
            <v>478896.43</v>
          </cell>
          <cell r="H1306">
            <v>478896.43</v>
          </cell>
          <cell r="J1306">
            <v>0</v>
          </cell>
          <cell r="K1306">
            <v>478896.43</v>
          </cell>
          <cell r="L1306">
            <v>478896.43</v>
          </cell>
          <cell r="Q1306">
            <v>0</v>
          </cell>
          <cell r="R1306">
            <v>0</v>
          </cell>
          <cell r="W1306">
            <v>0</v>
          </cell>
          <cell r="X1306">
            <v>0</v>
          </cell>
        </row>
        <row r="1312">
          <cell r="G1312">
            <v>670000</v>
          </cell>
          <cell r="K1312">
            <v>670000</v>
          </cell>
          <cell r="L1312">
            <v>0</v>
          </cell>
          <cell r="M1312">
            <v>276000</v>
          </cell>
          <cell r="Q1312">
            <v>276000</v>
          </cell>
          <cell r="R1312">
            <v>0</v>
          </cell>
          <cell r="S1312">
            <v>276000</v>
          </cell>
          <cell r="W1312">
            <v>276000</v>
          </cell>
          <cell r="X1312">
            <v>0</v>
          </cell>
        </row>
        <row r="1315">
          <cell r="G1315">
            <v>30000</v>
          </cell>
          <cell r="K1315">
            <v>30000</v>
          </cell>
          <cell r="L1315">
            <v>0</v>
          </cell>
          <cell r="M1315">
            <v>30000</v>
          </cell>
          <cell r="Q1315">
            <v>30000</v>
          </cell>
          <cell r="R1315">
            <v>0</v>
          </cell>
          <cell r="S1315">
            <v>30000</v>
          </cell>
          <cell r="W1315">
            <v>30000</v>
          </cell>
          <cell r="X1315">
            <v>0</v>
          </cell>
        </row>
        <row r="1318">
          <cell r="G1318">
            <v>72000</v>
          </cell>
          <cell r="K1318">
            <v>72000</v>
          </cell>
          <cell r="L1318">
            <v>0</v>
          </cell>
          <cell r="M1318">
            <v>72000</v>
          </cell>
          <cell r="Q1318">
            <v>72000</v>
          </cell>
          <cell r="R1318">
            <v>0</v>
          </cell>
          <cell r="S1318">
            <v>72000</v>
          </cell>
          <cell r="W1318">
            <v>72000</v>
          </cell>
          <cell r="X1318">
            <v>0</v>
          </cell>
        </row>
        <row r="1322">
          <cell r="G1322">
            <v>387015.31</v>
          </cell>
          <cell r="K1322">
            <v>387015.31</v>
          </cell>
          <cell r="L1322">
            <v>0</v>
          </cell>
          <cell r="M1322">
            <v>637015.31000000006</v>
          </cell>
          <cell r="Q1322">
            <v>637015.31000000006</v>
          </cell>
          <cell r="R1322">
            <v>0</v>
          </cell>
          <cell r="S1322">
            <v>637015.31000000006</v>
          </cell>
          <cell r="W1322">
            <v>637015.31000000006</v>
          </cell>
          <cell r="X1322">
            <v>0</v>
          </cell>
        </row>
        <row r="1330">
          <cell r="G1330">
            <v>109745</v>
          </cell>
          <cell r="I1330">
            <v>-8505.2000000000007</v>
          </cell>
          <cell r="K1330">
            <v>101239.8</v>
          </cell>
          <cell r="L1330">
            <v>0</v>
          </cell>
          <cell r="M1330">
            <v>60220</v>
          </cell>
          <cell r="Q1330">
            <v>60220</v>
          </cell>
          <cell r="R1330">
            <v>0</v>
          </cell>
          <cell r="S1330">
            <v>56364</v>
          </cell>
          <cell r="W1330">
            <v>56364</v>
          </cell>
          <cell r="X1330">
            <v>0</v>
          </cell>
        </row>
        <row r="1331">
          <cell r="G1331">
            <v>0</v>
          </cell>
          <cell r="I1331">
            <v>8505.2000000000007</v>
          </cell>
          <cell r="K1331">
            <v>8505.2000000000007</v>
          </cell>
          <cell r="L1331">
            <v>0</v>
          </cell>
          <cell r="M1331">
            <v>53815</v>
          </cell>
          <cell r="Q1331">
            <v>53815</v>
          </cell>
          <cell r="R1331">
            <v>0</v>
          </cell>
          <cell r="S1331">
            <v>53815</v>
          </cell>
          <cell r="W1331">
            <v>53815</v>
          </cell>
          <cell r="X1331">
            <v>0</v>
          </cell>
        </row>
        <row r="1333">
          <cell r="G1333">
            <v>58000</v>
          </cell>
          <cell r="I1333">
            <v>-58000</v>
          </cell>
          <cell r="K1333">
            <v>0</v>
          </cell>
          <cell r="L1333">
            <v>0</v>
          </cell>
          <cell r="M1333">
            <v>60220</v>
          </cell>
          <cell r="O1333">
            <v>0</v>
          </cell>
          <cell r="Q1333">
            <v>60220</v>
          </cell>
          <cell r="R1333">
            <v>0</v>
          </cell>
          <cell r="S1333">
            <v>56364</v>
          </cell>
          <cell r="U1333">
            <v>0</v>
          </cell>
          <cell r="W1333">
            <v>56364</v>
          </cell>
          <cell r="X1333">
            <v>0</v>
          </cell>
        </row>
        <row r="1334">
          <cell r="G1334">
            <v>51745</v>
          </cell>
          <cell r="I1334">
            <v>-20000</v>
          </cell>
          <cell r="K1334">
            <v>31745</v>
          </cell>
          <cell r="L1334">
            <v>0</v>
          </cell>
          <cell r="M1334">
            <v>53815</v>
          </cell>
          <cell r="O1334">
            <v>0</v>
          </cell>
          <cell r="Q1334">
            <v>53815</v>
          </cell>
          <cell r="R1334">
            <v>0</v>
          </cell>
          <cell r="S1334">
            <v>53815</v>
          </cell>
          <cell r="U1334">
            <v>0</v>
          </cell>
          <cell r="W1334">
            <v>53815</v>
          </cell>
          <cell r="X1334">
            <v>0</v>
          </cell>
        </row>
        <row r="1337">
          <cell r="G1337">
            <v>69000</v>
          </cell>
          <cell r="I1337">
            <v>-31926.35</v>
          </cell>
          <cell r="K1337">
            <v>37073.65</v>
          </cell>
          <cell r="L1337">
            <v>0</v>
          </cell>
          <cell r="M1337">
            <v>23920</v>
          </cell>
          <cell r="O1337">
            <v>0</v>
          </cell>
          <cell r="Q1337">
            <v>23920</v>
          </cell>
          <cell r="R1337">
            <v>0</v>
          </cell>
          <cell r="S1337">
            <v>74631</v>
          </cell>
          <cell r="U1337">
            <v>0</v>
          </cell>
          <cell r="W1337">
            <v>74631</v>
          </cell>
          <cell r="X1337">
            <v>0</v>
          </cell>
        </row>
        <row r="1339">
          <cell r="G1339">
            <v>46291</v>
          </cell>
          <cell r="K1339">
            <v>46291</v>
          </cell>
          <cell r="L1339">
            <v>0</v>
          </cell>
          <cell r="M1339">
            <v>48095.199999999997</v>
          </cell>
          <cell r="Q1339">
            <v>48095.199999999997</v>
          </cell>
          <cell r="R1339">
            <v>0</v>
          </cell>
          <cell r="S1339">
            <v>49972</v>
          </cell>
          <cell r="W1339">
            <v>49972</v>
          </cell>
          <cell r="X1339">
            <v>0</v>
          </cell>
        </row>
        <row r="1343">
          <cell r="G1343">
            <v>2256299.34</v>
          </cell>
          <cell r="K1343">
            <v>2256299.34</v>
          </cell>
          <cell r="L1343">
            <v>0</v>
          </cell>
          <cell r="M1343">
            <v>2256299.34</v>
          </cell>
          <cell r="Q1343">
            <v>2256299.34</v>
          </cell>
          <cell r="R1343">
            <v>0</v>
          </cell>
          <cell r="S1343">
            <v>2256299.34</v>
          </cell>
          <cell r="W1343">
            <v>2256299.34</v>
          </cell>
          <cell r="X1343">
            <v>0</v>
          </cell>
        </row>
        <row r="1345">
          <cell r="G1345">
            <v>1397762.49</v>
          </cell>
          <cell r="K1345">
            <v>1397762.49</v>
          </cell>
          <cell r="L1345">
            <v>0</v>
          </cell>
          <cell r="M1345">
            <v>1397762.49</v>
          </cell>
          <cell r="Q1345">
            <v>1397762.49</v>
          </cell>
          <cell r="R1345">
            <v>0</v>
          </cell>
          <cell r="S1345">
            <v>1397762.49</v>
          </cell>
          <cell r="W1345">
            <v>1397762.49</v>
          </cell>
          <cell r="X1345">
            <v>0</v>
          </cell>
        </row>
        <row r="1351">
          <cell r="G1351">
            <v>410937.2</v>
          </cell>
          <cell r="K1351">
            <v>410937.2</v>
          </cell>
          <cell r="L1351">
            <v>0</v>
          </cell>
          <cell r="M1351">
            <v>200497</v>
          </cell>
          <cell r="Q1351">
            <v>200497</v>
          </cell>
          <cell r="R1351">
            <v>0</v>
          </cell>
          <cell r="S1351">
            <v>208518</v>
          </cell>
          <cell r="W1351">
            <v>208518</v>
          </cell>
          <cell r="X1351">
            <v>0</v>
          </cell>
        </row>
        <row r="1354">
          <cell r="G1354">
            <v>0</v>
          </cell>
          <cell r="K1354">
            <v>0</v>
          </cell>
          <cell r="L1354">
            <v>0</v>
          </cell>
          <cell r="Q1354">
            <v>0</v>
          </cell>
          <cell r="R1354">
            <v>0</v>
          </cell>
          <cell r="W1354">
            <v>0</v>
          </cell>
          <cell r="X1354">
            <v>0</v>
          </cell>
        </row>
        <row r="1357">
          <cell r="G1357">
            <v>72000</v>
          </cell>
          <cell r="K1357">
            <v>72000</v>
          </cell>
          <cell r="L1357">
            <v>0</v>
          </cell>
          <cell r="M1357">
            <v>72000</v>
          </cell>
          <cell r="Q1357">
            <v>72000</v>
          </cell>
          <cell r="R1357">
            <v>0</v>
          </cell>
          <cell r="S1357">
            <v>72000</v>
          </cell>
          <cell r="W1357">
            <v>72000</v>
          </cell>
          <cell r="X1357">
            <v>0</v>
          </cell>
        </row>
        <row r="1361">
          <cell r="G1361">
            <v>10000</v>
          </cell>
          <cell r="K1361">
            <v>10000</v>
          </cell>
          <cell r="L1361">
            <v>0</v>
          </cell>
          <cell r="M1361">
            <v>10000</v>
          </cell>
          <cell r="Q1361">
            <v>10000</v>
          </cell>
          <cell r="R1361">
            <v>0</v>
          </cell>
          <cell r="S1361">
            <v>10000</v>
          </cell>
          <cell r="W1361">
            <v>10000</v>
          </cell>
          <cell r="X1361">
            <v>0</v>
          </cell>
        </row>
        <row r="1369">
          <cell r="G1369">
            <v>14594973.93</v>
          </cell>
          <cell r="K1369">
            <v>14594973.93</v>
          </cell>
          <cell r="L1369">
            <v>0</v>
          </cell>
          <cell r="M1369">
            <v>14606688.550000001</v>
          </cell>
          <cell r="Q1369">
            <v>14606688.550000001</v>
          </cell>
          <cell r="R1369">
            <v>0</v>
          </cell>
          <cell r="S1369">
            <v>14606688.550000001</v>
          </cell>
          <cell r="W1369">
            <v>14606688.550000001</v>
          </cell>
          <cell r="X1369">
            <v>0</v>
          </cell>
        </row>
        <row r="1373">
          <cell r="G1373">
            <v>40000</v>
          </cell>
          <cell r="I1373">
            <v>31924.400000000001</v>
          </cell>
          <cell r="K1373">
            <v>71924.399999999994</v>
          </cell>
          <cell r="L1373">
            <v>0</v>
          </cell>
          <cell r="M1373">
            <v>40000</v>
          </cell>
          <cell r="Q1373">
            <v>40000</v>
          </cell>
          <cell r="R1373">
            <v>0</v>
          </cell>
          <cell r="S1373">
            <v>40000</v>
          </cell>
          <cell r="W1373">
            <v>40000</v>
          </cell>
          <cell r="X1373">
            <v>0</v>
          </cell>
        </row>
        <row r="1374">
          <cell r="G1374">
            <v>44000</v>
          </cell>
          <cell r="K1374">
            <v>44000</v>
          </cell>
          <cell r="L1374">
            <v>0</v>
          </cell>
          <cell r="M1374">
            <v>44000</v>
          </cell>
          <cell r="Q1374">
            <v>44000</v>
          </cell>
          <cell r="R1374">
            <v>0</v>
          </cell>
          <cell r="S1374">
            <v>44000</v>
          </cell>
          <cell r="W1374">
            <v>44000</v>
          </cell>
          <cell r="X1374">
            <v>0</v>
          </cell>
        </row>
        <row r="1377">
          <cell r="G1377">
            <v>548900</v>
          </cell>
          <cell r="I1377">
            <v>9447.58</v>
          </cell>
          <cell r="K1377">
            <v>558347.57999999996</v>
          </cell>
          <cell r="L1377">
            <v>0</v>
          </cell>
          <cell r="M1377">
            <v>378400</v>
          </cell>
          <cell r="Q1377">
            <v>378400</v>
          </cell>
          <cell r="R1377">
            <v>0</v>
          </cell>
          <cell r="S1377">
            <v>378400</v>
          </cell>
          <cell r="W1377">
            <v>378400</v>
          </cell>
          <cell r="X1377">
            <v>0</v>
          </cell>
        </row>
        <row r="1379">
          <cell r="G1379">
            <v>56000</v>
          </cell>
          <cell r="I1379">
            <v>-19500</v>
          </cell>
          <cell r="K1379">
            <v>36500</v>
          </cell>
          <cell r="L1379">
            <v>0</v>
          </cell>
          <cell r="M1379">
            <v>56000</v>
          </cell>
          <cell r="Q1379">
            <v>56000</v>
          </cell>
          <cell r="R1379">
            <v>0</v>
          </cell>
          <cell r="S1379">
            <v>56000</v>
          </cell>
          <cell r="W1379">
            <v>56000</v>
          </cell>
          <cell r="X1379">
            <v>0</v>
          </cell>
        </row>
        <row r="1380">
          <cell r="G1380">
            <v>3500</v>
          </cell>
          <cell r="K1380">
            <v>3500</v>
          </cell>
          <cell r="L1380">
            <v>0</v>
          </cell>
          <cell r="M1380">
            <v>3500</v>
          </cell>
          <cell r="Q1380">
            <v>3500</v>
          </cell>
          <cell r="R1380">
            <v>0</v>
          </cell>
          <cell r="S1380">
            <v>3500</v>
          </cell>
          <cell r="W1380">
            <v>3500</v>
          </cell>
          <cell r="X1380">
            <v>0</v>
          </cell>
        </row>
        <row r="1384">
          <cell r="K1384">
            <v>0</v>
          </cell>
          <cell r="L1384">
            <v>0</v>
          </cell>
          <cell r="Q1384">
            <v>0</v>
          </cell>
          <cell r="R1384">
            <v>0</v>
          </cell>
          <cell r="W1384">
            <v>0</v>
          </cell>
          <cell r="X1384">
            <v>0</v>
          </cell>
        </row>
        <row r="1386">
          <cell r="G1386">
            <v>82309.84</v>
          </cell>
          <cell r="H1386">
            <v>82309.84</v>
          </cell>
          <cell r="J1386">
            <v>0</v>
          </cell>
          <cell r="K1386">
            <v>82309.84</v>
          </cell>
          <cell r="L1386">
            <v>82309.84</v>
          </cell>
          <cell r="Q1386">
            <v>0</v>
          </cell>
          <cell r="R1386">
            <v>0</v>
          </cell>
          <cell r="W1386">
            <v>0</v>
          </cell>
          <cell r="X1386">
            <v>0</v>
          </cell>
        </row>
        <row r="1392">
          <cell r="G1392">
            <v>0</v>
          </cell>
          <cell r="K1392">
            <v>0</v>
          </cell>
          <cell r="L1392">
            <v>0</v>
          </cell>
          <cell r="Q1392">
            <v>0</v>
          </cell>
          <cell r="R1392">
            <v>0</v>
          </cell>
          <cell r="W1392">
            <v>0</v>
          </cell>
          <cell r="X1392">
            <v>0</v>
          </cell>
        </row>
        <row r="1397">
          <cell r="G1397">
            <v>200000</v>
          </cell>
          <cell r="I1397">
            <v>0</v>
          </cell>
          <cell r="K1397">
            <v>200000</v>
          </cell>
          <cell r="L1397">
            <v>0</v>
          </cell>
          <cell r="M1397">
            <v>200000</v>
          </cell>
          <cell r="O1397">
            <v>0</v>
          </cell>
          <cell r="Q1397">
            <v>200000</v>
          </cell>
          <cell r="R1397">
            <v>0</v>
          </cell>
          <cell r="S1397">
            <v>200000</v>
          </cell>
          <cell r="U1397">
            <v>0</v>
          </cell>
          <cell r="W1397">
            <v>200000</v>
          </cell>
          <cell r="X1397">
            <v>0</v>
          </cell>
        </row>
        <row r="1400">
          <cell r="G1400">
            <v>600000</v>
          </cell>
          <cell r="I1400">
            <v>-300000</v>
          </cell>
          <cell r="K1400">
            <v>300000</v>
          </cell>
          <cell r="L1400">
            <v>0</v>
          </cell>
          <cell r="M1400">
            <v>600000</v>
          </cell>
          <cell r="Q1400">
            <v>600000</v>
          </cell>
          <cell r="R1400">
            <v>0</v>
          </cell>
          <cell r="S1400">
            <v>600000</v>
          </cell>
          <cell r="W1400">
            <v>600000</v>
          </cell>
          <cell r="X1400">
            <v>0</v>
          </cell>
        </row>
        <row r="1403">
          <cell r="G1403">
            <v>8625128.8699999992</v>
          </cell>
          <cell r="I1403">
            <v>-297576.5</v>
          </cell>
          <cell r="K1403">
            <v>8327552.3699999992</v>
          </cell>
          <cell r="L1403">
            <v>0</v>
          </cell>
          <cell r="M1403">
            <v>6007274</v>
          </cell>
          <cell r="Q1403">
            <v>6007274</v>
          </cell>
          <cell r="R1403">
            <v>0</v>
          </cell>
          <cell r="S1403">
            <v>6052099</v>
          </cell>
          <cell r="W1403">
            <v>6052099</v>
          </cell>
          <cell r="X1403">
            <v>0</v>
          </cell>
        </row>
        <row r="1404">
          <cell r="G1404">
            <v>16392</v>
          </cell>
          <cell r="I1404">
            <v>-15312</v>
          </cell>
          <cell r="K1404">
            <v>1080</v>
          </cell>
          <cell r="L1404">
            <v>0</v>
          </cell>
          <cell r="M1404">
            <v>16392</v>
          </cell>
          <cell r="Q1404">
            <v>16392</v>
          </cell>
          <cell r="R1404">
            <v>0</v>
          </cell>
          <cell r="S1404">
            <v>16392</v>
          </cell>
          <cell r="W1404">
            <v>16392</v>
          </cell>
          <cell r="X1404">
            <v>0</v>
          </cell>
        </row>
        <row r="1406">
          <cell r="G1406">
            <v>6000000</v>
          </cell>
          <cell r="K1406">
            <v>6000000</v>
          </cell>
          <cell r="L1406">
            <v>0</v>
          </cell>
          <cell r="M1406">
            <v>0</v>
          </cell>
          <cell r="Q1406">
            <v>0</v>
          </cell>
          <cell r="R1406">
            <v>0</v>
          </cell>
          <cell r="S1406">
            <v>0</v>
          </cell>
          <cell r="W1406">
            <v>0</v>
          </cell>
          <cell r="X1406">
            <v>0</v>
          </cell>
        </row>
        <row r="1409">
          <cell r="G1409">
            <v>120000</v>
          </cell>
          <cell r="K1409">
            <v>120000</v>
          </cell>
          <cell r="L1409">
            <v>0</v>
          </cell>
          <cell r="M1409">
            <v>120000</v>
          </cell>
          <cell r="Q1409">
            <v>120000</v>
          </cell>
          <cell r="R1409">
            <v>0</v>
          </cell>
          <cell r="S1409">
            <v>120000</v>
          </cell>
          <cell r="W1409">
            <v>120000</v>
          </cell>
          <cell r="X1409">
            <v>0</v>
          </cell>
        </row>
        <row r="1411">
          <cell r="G1411">
            <v>3341215.09</v>
          </cell>
          <cell r="K1411">
            <v>3341215.09</v>
          </cell>
          <cell r="L1411">
            <v>0</v>
          </cell>
          <cell r="M1411">
            <v>3341215.09</v>
          </cell>
          <cell r="Q1411">
            <v>3341215.09</v>
          </cell>
          <cell r="R1411">
            <v>0</v>
          </cell>
          <cell r="S1411">
            <v>3341215.09</v>
          </cell>
          <cell r="W1411">
            <v>3341215.09</v>
          </cell>
          <cell r="X1411">
            <v>0</v>
          </cell>
        </row>
        <row r="1412">
          <cell r="G1412">
            <v>1349735</v>
          </cell>
          <cell r="K1412">
            <v>1349735</v>
          </cell>
          <cell r="L1412">
            <v>0</v>
          </cell>
          <cell r="M1412">
            <v>70000</v>
          </cell>
          <cell r="O1412">
            <v>0</v>
          </cell>
          <cell r="Q1412">
            <v>70000</v>
          </cell>
          <cell r="R1412">
            <v>0</v>
          </cell>
          <cell r="S1412">
            <v>70000</v>
          </cell>
          <cell r="U1412">
            <v>0</v>
          </cell>
          <cell r="W1412">
            <v>70000</v>
          </cell>
          <cell r="X1412">
            <v>0</v>
          </cell>
        </row>
        <row r="1413">
          <cell r="G1413">
            <v>1000</v>
          </cell>
          <cell r="K1413">
            <v>1000</v>
          </cell>
          <cell r="L1413">
            <v>0</v>
          </cell>
          <cell r="M1413">
            <v>1000</v>
          </cell>
          <cell r="Q1413">
            <v>1000</v>
          </cell>
          <cell r="R1413">
            <v>0</v>
          </cell>
          <cell r="S1413">
            <v>1000</v>
          </cell>
          <cell r="W1413">
            <v>1000</v>
          </cell>
          <cell r="X1413">
            <v>0</v>
          </cell>
        </row>
        <row r="1417">
          <cell r="G1417">
            <v>2427243</v>
          </cell>
          <cell r="I1417">
            <v>-947700</v>
          </cell>
          <cell r="K1417">
            <v>1479543</v>
          </cell>
          <cell r="L1417">
            <v>0</v>
          </cell>
          <cell r="M1417">
            <v>645243</v>
          </cell>
          <cell r="Q1417">
            <v>645243</v>
          </cell>
          <cell r="R1417">
            <v>0</v>
          </cell>
          <cell r="S1417">
            <v>645243</v>
          </cell>
          <cell r="W1417">
            <v>645243</v>
          </cell>
          <cell r="X1417">
            <v>0</v>
          </cell>
        </row>
        <row r="1420">
          <cell r="G1420">
            <v>50400</v>
          </cell>
          <cell r="K1420">
            <v>50400</v>
          </cell>
          <cell r="L1420">
            <v>0</v>
          </cell>
          <cell r="M1420">
            <v>42000</v>
          </cell>
          <cell r="Q1420">
            <v>42000</v>
          </cell>
          <cell r="R1420">
            <v>0</v>
          </cell>
          <cell r="S1420">
            <v>42000</v>
          </cell>
          <cell r="W1420">
            <v>42000</v>
          </cell>
          <cell r="X1420">
            <v>0</v>
          </cell>
        </row>
        <row r="1424">
          <cell r="G1424">
            <v>338104.85</v>
          </cell>
          <cell r="I1424">
            <v>667406.37</v>
          </cell>
          <cell r="K1424">
            <v>1005511.22</v>
          </cell>
          <cell r="L1424">
            <v>0</v>
          </cell>
          <cell r="Q1424">
            <v>0</v>
          </cell>
          <cell r="R1424">
            <v>0</v>
          </cell>
          <cell r="W1424">
            <v>0</v>
          </cell>
          <cell r="X1424">
            <v>0</v>
          </cell>
        </row>
        <row r="1425">
          <cell r="G1425">
            <v>1202832.8599999999</v>
          </cell>
          <cell r="I1425">
            <v>298268.40000000002</v>
          </cell>
          <cell r="K1425">
            <v>1501101.2599999998</v>
          </cell>
          <cell r="L1425">
            <v>0</v>
          </cell>
          <cell r="Q1425">
            <v>0</v>
          </cell>
          <cell r="R1425">
            <v>0</v>
          </cell>
          <cell r="W1425">
            <v>0</v>
          </cell>
          <cell r="X1425">
            <v>0</v>
          </cell>
        </row>
        <row r="1428">
          <cell r="G1428">
            <v>14965.19</v>
          </cell>
          <cell r="H1428">
            <v>14965.19</v>
          </cell>
          <cell r="J1428">
            <v>0</v>
          </cell>
          <cell r="K1428">
            <v>14965.19</v>
          </cell>
          <cell r="L1428">
            <v>14965.19</v>
          </cell>
          <cell r="Q1428">
            <v>0</v>
          </cell>
          <cell r="R1428">
            <v>0</v>
          </cell>
          <cell r="W1428">
            <v>0</v>
          </cell>
          <cell r="X1428">
            <v>0</v>
          </cell>
        </row>
        <row r="1430">
          <cell r="G1430">
            <v>0</v>
          </cell>
          <cell r="H1430">
            <v>0</v>
          </cell>
          <cell r="K1430">
            <v>0</v>
          </cell>
          <cell r="L1430">
            <v>0</v>
          </cell>
          <cell r="Q1430">
            <v>0</v>
          </cell>
          <cell r="R1430">
            <v>0</v>
          </cell>
          <cell r="W1430">
            <v>0</v>
          </cell>
          <cell r="X1430">
            <v>0</v>
          </cell>
        </row>
        <row r="1431">
          <cell r="G1431">
            <v>0</v>
          </cell>
          <cell r="H1431">
            <v>0</v>
          </cell>
          <cell r="K1431">
            <v>0</v>
          </cell>
          <cell r="L1431">
            <v>0</v>
          </cell>
          <cell r="Q1431">
            <v>0</v>
          </cell>
          <cell r="R1431">
            <v>0</v>
          </cell>
          <cell r="W1431">
            <v>0</v>
          </cell>
          <cell r="X1431">
            <v>0</v>
          </cell>
        </row>
        <row r="1438">
          <cell r="G1438">
            <v>2104493.4499999997</v>
          </cell>
          <cell r="H1438">
            <v>1833708.83</v>
          </cell>
          <cell r="K1438">
            <v>2104493.4499999997</v>
          </cell>
          <cell r="L1438">
            <v>1833708.83</v>
          </cell>
          <cell r="M1438">
            <v>446947.15</v>
          </cell>
          <cell r="N1438">
            <v>374988.66</v>
          </cell>
          <cell r="Q1438">
            <v>446947.15</v>
          </cell>
          <cell r="R1438">
            <v>374988.66</v>
          </cell>
          <cell r="S1438">
            <v>467910.9</v>
          </cell>
          <cell r="T1438">
            <v>392577.25</v>
          </cell>
          <cell r="W1438">
            <v>467910.9</v>
          </cell>
          <cell r="X1438">
            <v>392577.25</v>
          </cell>
        </row>
        <row r="1440">
          <cell r="G1440">
            <v>800000</v>
          </cell>
          <cell r="I1440">
            <v>-152423.5</v>
          </cell>
          <cell r="K1440">
            <v>647576.5</v>
          </cell>
          <cell r="L1440">
            <v>0</v>
          </cell>
          <cell r="M1440">
            <v>800000</v>
          </cell>
          <cell r="Q1440">
            <v>800000</v>
          </cell>
          <cell r="R1440">
            <v>0</v>
          </cell>
          <cell r="S1440">
            <v>800000</v>
          </cell>
          <cell r="W1440">
            <v>800000</v>
          </cell>
          <cell r="X1440">
            <v>0</v>
          </cell>
        </row>
        <row r="1443">
          <cell r="G1443">
            <v>1685000</v>
          </cell>
          <cell r="H1443">
            <v>0</v>
          </cell>
          <cell r="K1443">
            <v>1685000</v>
          </cell>
          <cell r="L1443">
            <v>0</v>
          </cell>
          <cell r="M1443">
            <v>1067440</v>
          </cell>
          <cell r="N1443">
            <v>0</v>
          </cell>
          <cell r="Q1443">
            <v>1067440</v>
          </cell>
          <cell r="R1443">
            <v>0</v>
          </cell>
          <cell r="S1443">
            <v>1067440</v>
          </cell>
          <cell r="W1443">
            <v>1067440</v>
          </cell>
          <cell r="X1443">
            <v>0</v>
          </cell>
        </row>
        <row r="1445">
          <cell r="G1445">
            <v>36994366.119999997</v>
          </cell>
          <cell r="H1445">
            <v>0</v>
          </cell>
          <cell r="K1445">
            <v>36994366.119999997</v>
          </cell>
          <cell r="L1445">
            <v>0</v>
          </cell>
          <cell r="M1445">
            <v>37407850.309999995</v>
          </cell>
          <cell r="N1445">
            <v>0</v>
          </cell>
          <cell r="Q1445">
            <v>37407850.309999995</v>
          </cell>
          <cell r="R1445">
            <v>0</v>
          </cell>
          <cell r="S1445">
            <v>37407850.309999995</v>
          </cell>
          <cell r="T1445">
            <v>0</v>
          </cell>
          <cell r="W1445">
            <v>37407850.309999995</v>
          </cell>
          <cell r="X1445">
            <v>0</v>
          </cell>
        </row>
        <row r="1446">
          <cell r="G1446">
            <v>7157057.1199999992</v>
          </cell>
          <cell r="H1446">
            <v>0</v>
          </cell>
          <cell r="I1446">
            <v>947700</v>
          </cell>
          <cell r="K1446">
            <v>8104757.1199999992</v>
          </cell>
          <cell r="L1446">
            <v>0</v>
          </cell>
          <cell r="M1446">
            <v>5589258.5099999998</v>
          </cell>
          <cell r="N1446">
            <v>0</v>
          </cell>
          <cell r="Q1446">
            <v>5589258.5099999998</v>
          </cell>
          <cell r="R1446">
            <v>0</v>
          </cell>
          <cell r="S1446">
            <v>5207314.1100000003</v>
          </cell>
          <cell r="T1446">
            <v>0</v>
          </cell>
          <cell r="W1446">
            <v>5207314.1100000003</v>
          </cell>
          <cell r="X1446">
            <v>0</v>
          </cell>
        </row>
        <row r="1447">
          <cell r="G1447">
            <v>34041.300000000003</v>
          </cell>
          <cell r="K1447">
            <v>34041.300000000003</v>
          </cell>
          <cell r="L1447">
            <v>0</v>
          </cell>
          <cell r="M1447">
            <v>34041.300000000003</v>
          </cell>
          <cell r="Q1447">
            <v>34041.300000000003</v>
          </cell>
          <cell r="R1447">
            <v>0</v>
          </cell>
          <cell r="S1447">
            <v>34041.300000000003</v>
          </cell>
          <cell r="T1447">
            <v>0</v>
          </cell>
          <cell r="W1447">
            <v>34041.300000000003</v>
          </cell>
          <cell r="X1447">
            <v>0</v>
          </cell>
        </row>
        <row r="1451">
          <cell r="G1451">
            <v>4361269.74</v>
          </cell>
          <cell r="H1451">
            <v>4361269.74</v>
          </cell>
          <cell r="J1451">
            <v>0</v>
          </cell>
          <cell r="K1451">
            <v>4361269.74</v>
          </cell>
          <cell r="L1451">
            <v>4361269.74</v>
          </cell>
          <cell r="Q1451">
            <v>0</v>
          </cell>
          <cell r="R1451">
            <v>0</v>
          </cell>
          <cell r="W1451">
            <v>0</v>
          </cell>
          <cell r="X1451">
            <v>0</v>
          </cell>
        </row>
        <row r="1453">
          <cell r="G1453">
            <v>82309.84</v>
          </cell>
          <cell r="H1453">
            <v>82309.84</v>
          </cell>
          <cell r="J1453">
            <v>0</v>
          </cell>
          <cell r="K1453">
            <v>82309.84</v>
          </cell>
          <cell r="L1453">
            <v>82309.84</v>
          </cell>
          <cell r="Q1453">
            <v>0</v>
          </cell>
          <cell r="R1453">
            <v>0</v>
          </cell>
          <cell r="W1453">
            <v>0</v>
          </cell>
          <cell r="X1453">
            <v>0</v>
          </cell>
        </row>
        <row r="1460">
          <cell r="G1460">
            <v>18963737</v>
          </cell>
          <cell r="H1460">
            <v>18963737</v>
          </cell>
          <cell r="J1460">
            <v>0</v>
          </cell>
          <cell r="K1460">
            <v>18963737</v>
          </cell>
          <cell r="L1460">
            <v>18963737</v>
          </cell>
          <cell r="M1460">
            <v>18963737</v>
          </cell>
          <cell r="N1460">
            <v>18963737</v>
          </cell>
          <cell r="P1460">
            <v>0</v>
          </cell>
          <cell r="Q1460">
            <v>18963737</v>
          </cell>
          <cell r="R1460">
            <v>18963737</v>
          </cell>
          <cell r="S1460">
            <v>18963737</v>
          </cell>
          <cell r="T1460">
            <v>18963737</v>
          </cell>
          <cell r="V1460">
            <v>0</v>
          </cell>
          <cell r="W1460">
            <v>18963737</v>
          </cell>
          <cell r="X1460">
            <v>18963737</v>
          </cell>
        </row>
        <row r="1462">
          <cell r="G1462">
            <v>28955187.920000002</v>
          </cell>
          <cell r="K1462">
            <v>28955187.920000002</v>
          </cell>
          <cell r="L1462">
            <v>0</v>
          </cell>
          <cell r="M1462">
            <v>27055187.920000002</v>
          </cell>
          <cell r="Q1462">
            <v>27055187.920000002</v>
          </cell>
          <cell r="R1462">
            <v>0</v>
          </cell>
          <cell r="S1462">
            <v>27055187.920000002</v>
          </cell>
          <cell r="W1462">
            <v>27055187.920000002</v>
          </cell>
          <cell r="X1462">
            <v>0</v>
          </cell>
        </row>
        <row r="1464">
          <cell r="G1464">
            <v>0</v>
          </cell>
          <cell r="K1464">
            <v>0</v>
          </cell>
          <cell r="L1464">
            <v>0</v>
          </cell>
          <cell r="M1464">
            <v>0</v>
          </cell>
          <cell r="Q1464">
            <v>0</v>
          </cell>
          <cell r="R1464">
            <v>0</v>
          </cell>
          <cell r="S1464">
            <v>0</v>
          </cell>
          <cell r="W1464">
            <v>0</v>
          </cell>
          <cell r="X1464">
            <v>0</v>
          </cell>
        </row>
        <row r="1466">
          <cell r="G1466">
            <v>3416156.8</v>
          </cell>
          <cell r="I1466">
            <v>-400000</v>
          </cell>
          <cell r="K1466">
            <v>3016156.8</v>
          </cell>
          <cell r="L1466">
            <v>0</v>
          </cell>
          <cell r="M1466">
            <v>2716156.8</v>
          </cell>
          <cell r="Q1466">
            <v>2716156.8</v>
          </cell>
          <cell r="R1466">
            <v>0</v>
          </cell>
          <cell r="S1466">
            <v>2716156.8</v>
          </cell>
          <cell r="W1466">
            <v>2716156.8</v>
          </cell>
          <cell r="X1466">
            <v>0</v>
          </cell>
        </row>
        <row r="1469">
          <cell r="G1469">
            <v>16595500</v>
          </cell>
          <cell r="H1469">
            <v>16593800</v>
          </cell>
          <cell r="K1469">
            <v>16595500</v>
          </cell>
          <cell r="L1469">
            <v>16593800</v>
          </cell>
          <cell r="M1469">
            <v>28924500</v>
          </cell>
          <cell r="N1469">
            <v>28921600</v>
          </cell>
          <cell r="Q1469">
            <v>28924500</v>
          </cell>
          <cell r="R1469">
            <v>28921600</v>
          </cell>
          <cell r="W1469">
            <v>0</v>
          </cell>
          <cell r="X1469">
            <v>0</v>
          </cell>
        </row>
        <row r="1471">
          <cell r="G1471">
            <v>6628191.7999999998</v>
          </cell>
          <cell r="I1471">
            <v>1143440.02</v>
          </cell>
          <cell r="K1471">
            <v>7771631.8200000003</v>
          </cell>
          <cell r="L1471">
            <v>0</v>
          </cell>
          <cell r="M1471">
            <v>6300000</v>
          </cell>
          <cell r="Q1471">
            <v>6300000</v>
          </cell>
          <cell r="R1471">
            <v>0</v>
          </cell>
          <cell r="S1471">
            <v>6300000</v>
          </cell>
          <cell r="W1471">
            <v>6300000</v>
          </cell>
          <cell r="X1471">
            <v>0</v>
          </cell>
        </row>
        <row r="1477">
          <cell r="G1477">
            <v>100000</v>
          </cell>
          <cell r="K1477">
            <v>100000</v>
          </cell>
          <cell r="L1477">
            <v>0</v>
          </cell>
          <cell r="M1477">
            <v>100000</v>
          </cell>
          <cell r="Q1477">
            <v>100000</v>
          </cell>
          <cell r="R1477">
            <v>0</v>
          </cell>
          <cell r="S1477">
            <v>100000</v>
          </cell>
          <cell r="W1477">
            <v>100000</v>
          </cell>
          <cell r="X1477">
            <v>0</v>
          </cell>
        </row>
        <row r="1481">
          <cell r="G1481">
            <v>0</v>
          </cell>
          <cell r="K1481">
            <v>0</v>
          </cell>
          <cell r="L1481">
            <v>0</v>
          </cell>
          <cell r="Q1481">
            <v>0</v>
          </cell>
          <cell r="R1481">
            <v>0</v>
          </cell>
          <cell r="W1481">
            <v>0</v>
          </cell>
          <cell r="X1481">
            <v>0</v>
          </cell>
        </row>
        <row r="1484">
          <cell r="G1484">
            <v>0</v>
          </cell>
          <cell r="K1484">
            <v>0</v>
          </cell>
          <cell r="L1484">
            <v>0</v>
          </cell>
          <cell r="Q1484">
            <v>0</v>
          </cell>
          <cell r="R1484">
            <v>0</v>
          </cell>
          <cell r="W1484">
            <v>0</v>
          </cell>
          <cell r="X1484">
            <v>0</v>
          </cell>
        </row>
        <row r="1488">
          <cell r="G1488">
            <v>19486594.699999999</v>
          </cell>
          <cell r="I1488">
            <v>3302696.91</v>
          </cell>
          <cell r="K1488">
            <v>22789291.609999999</v>
          </cell>
          <cell r="L1488">
            <v>0</v>
          </cell>
          <cell r="M1488">
            <v>20123422.800000001</v>
          </cell>
          <cell r="Q1488">
            <v>20123422.800000001</v>
          </cell>
          <cell r="R1488">
            <v>0</v>
          </cell>
          <cell r="S1488">
            <v>20928359.710000001</v>
          </cell>
          <cell r="W1488">
            <v>20928359.710000001</v>
          </cell>
          <cell r="X1488">
            <v>0</v>
          </cell>
        </row>
        <row r="1492">
          <cell r="G1492">
            <v>0</v>
          </cell>
          <cell r="H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V1492">
            <v>0</v>
          </cell>
          <cell r="W1492">
            <v>0</v>
          </cell>
          <cell r="X1492">
            <v>0</v>
          </cell>
        </row>
        <row r="1499">
          <cell r="G1499">
            <v>11313500</v>
          </cell>
          <cell r="H1499">
            <v>11313500</v>
          </cell>
          <cell r="I1499">
            <v>-11270810</v>
          </cell>
          <cell r="J1499">
            <v>-11270810</v>
          </cell>
          <cell r="K1499">
            <v>42690</v>
          </cell>
          <cell r="L1499">
            <v>42690</v>
          </cell>
          <cell r="M1499">
            <v>8525400</v>
          </cell>
          <cell r="N1499">
            <v>8525400</v>
          </cell>
          <cell r="Q1499">
            <v>8525400</v>
          </cell>
          <cell r="R1499">
            <v>8525400</v>
          </cell>
          <cell r="S1499">
            <v>4262700</v>
          </cell>
          <cell r="T1499">
            <v>4262700</v>
          </cell>
          <cell r="W1499">
            <v>4262700</v>
          </cell>
          <cell r="X1499">
            <v>4262700</v>
          </cell>
        </row>
        <row r="1500">
          <cell r="G1500">
            <v>10000000</v>
          </cell>
          <cell r="H1500">
            <v>10000000</v>
          </cell>
          <cell r="I1500">
            <v>11270810</v>
          </cell>
          <cell r="J1500">
            <v>11270810</v>
          </cell>
          <cell r="K1500">
            <v>21270810</v>
          </cell>
          <cell r="L1500">
            <v>21270810</v>
          </cell>
          <cell r="Q1500">
            <v>0</v>
          </cell>
          <cell r="R1500">
            <v>0</v>
          </cell>
          <cell r="W1500">
            <v>0</v>
          </cell>
          <cell r="X1500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78"/>
  <sheetViews>
    <sheetView tabSelected="1" zoomScale="80" zoomScaleNormal="80" workbookViewId="0">
      <pane ySplit="10" topLeftCell="A1161" activePane="bottomLeft" state="frozen"/>
      <selection pane="bottomLeft" activeCell="X1161" sqref="X1161"/>
    </sheetView>
  </sheetViews>
  <sheetFormatPr defaultRowHeight="12" x14ac:dyDescent="0.2"/>
  <cols>
    <col min="1" max="1" width="47.42578125" style="48" customWidth="1"/>
    <col min="2" max="2" width="6.28515625" style="48" customWidth="1"/>
    <col min="3" max="3" width="6.5703125" style="48" customWidth="1"/>
    <col min="4" max="4" width="11.28515625" style="48" customWidth="1"/>
    <col min="5" max="5" width="7" style="48" customWidth="1"/>
    <col min="6" max="9" width="18" style="7" hidden="1" customWidth="1"/>
    <col min="10" max="11" width="18" style="7" customWidth="1"/>
    <col min="12" max="15" width="18" style="7" hidden="1" customWidth="1"/>
    <col min="16" max="17" width="18" style="7" customWidth="1"/>
    <col min="18" max="21" width="18" style="7" hidden="1" customWidth="1"/>
    <col min="22" max="23" width="18" style="7" customWidth="1"/>
    <col min="24" max="24" width="20.140625" style="9" customWidth="1"/>
    <col min="25" max="25" width="18.7109375" style="9" customWidth="1"/>
    <col min="26" max="26" width="14" style="9" bestFit="1" customWidth="1"/>
    <col min="27" max="16384" width="9.140625" style="9"/>
  </cols>
  <sheetData>
    <row r="1" spans="1:23" s="1" customFormat="1" ht="12.75" x14ac:dyDescent="0.2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3" s="1" customFormat="1" ht="12.75" x14ac:dyDescent="0.2">
      <c r="A2" s="58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3" s="1" customFormat="1" ht="12.75" x14ac:dyDescent="0.2">
      <c r="A3" s="60" t="s">
        <v>979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3" s="2" customFormat="1" ht="36.75" customHeight="1" x14ac:dyDescent="0.2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</row>
    <row r="5" spans="1:23" s="2" customFormat="1" ht="12.75" x14ac:dyDescent="0.2">
      <c r="A5" s="50"/>
      <c r="B5" s="50"/>
      <c r="C5" s="50"/>
      <c r="D5" s="50"/>
      <c r="E5" s="50"/>
      <c r="F5" s="50"/>
      <c r="G5" s="50"/>
      <c r="H5" s="50"/>
      <c r="I5" s="50"/>
      <c r="J5" s="3"/>
      <c r="K5" s="3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</row>
    <row r="6" spans="1:23" s="1" customFormat="1" ht="12.75" x14ac:dyDescent="0.2">
      <c r="A6" s="50"/>
      <c r="B6" s="50"/>
      <c r="C6" s="50"/>
      <c r="D6" s="50"/>
      <c r="E6" s="50"/>
      <c r="F6" s="4"/>
      <c r="G6" s="4"/>
      <c r="H6" s="5"/>
      <c r="I6" s="5"/>
      <c r="J6" s="5"/>
      <c r="K6" s="5"/>
      <c r="L6" s="4"/>
      <c r="M6" s="4"/>
      <c r="N6" s="5"/>
      <c r="O6" s="5"/>
      <c r="P6" s="5"/>
      <c r="Q6" s="5"/>
      <c r="R6" s="4"/>
      <c r="S6" s="4"/>
      <c r="T6" s="5"/>
      <c r="U6" s="5"/>
      <c r="V6" s="5"/>
      <c r="W6" s="5"/>
    </row>
    <row r="7" spans="1:23" s="1" customFormat="1" ht="24" customHeight="1" x14ac:dyDescent="0.2">
      <c r="A7" s="62" t="s">
        <v>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</row>
    <row r="8" spans="1:23" x14ac:dyDescent="0.2">
      <c r="A8" s="6" t="s">
        <v>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W8" s="8" t="s">
        <v>5</v>
      </c>
    </row>
    <row r="9" spans="1:23" x14ac:dyDescent="0.2">
      <c r="A9" s="55" t="s">
        <v>6</v>
      </c>
      <c r="B9" s="55" t="s">
        <v>7</v>
      </c>
      <c r="C9" s="55" t="s">
        <v>8</v>
      </c>
      <c r="D9" s="55" t="s">
        <v>9</v>
      </c>
      <c r="E9" s="55" t="s">
        <v>10</v>
      </c>
      <c r="F9" s="52" t="s">
        <v>11</v>
      </c>
      <c r="G9" s="51" t="s">
        <v>12</v>
      </c>
      <c r="H9" s="52" t="s">
        <v>13</v>
      </c>
      <c r="I9" s="52" t="s">
        <v>13</v>
      </c>
      <c r="J9" s="53" t="s">
        <v>14</v>
      </c>
      <c r="K9" s="51" t="s">
        <v>12</v>
      </c>
      <c r="L9" s="52" t="s">
        <v>11</v>
      </c>
      <c r="M9" s="51" t="s">
        <v>12</v>
      </c>
      <c r="N9" s="52" t="s">
        <v>13</v>
      </c>
      <c r="O9" s="52" t="s">
        <v>13</v>
      </c>
      <c r="P9" s="53" t="s">
        <v>15</v>
      </c>
      <c r="Q9" s="51" t="s">
        <v>12</v>
      </c>
      <c r="R9" s="52" t="s">
        <v>11</v>
      </c>
      <c r="S9" s="51" t="s">
        <v>12</v>
      </c>
      <c r="T9" s="52" t="s">
        <v>13</v>
      </c>
      <c r="U9" s="52" t="s">
        <v>13</v>
      </c>
      <c r="V9" s="53" t="s">
        <v>16</v>
      </c>
      <c r="W9" s="51" t="s">
        <v>12</v>
      </c>
    </row>
    <row r="10" spans="1:23" x14ac:dyDescent="0.2">
      <c r="A10" s="55" t="s">
        <v>4</v>
      </c>
      <c r="B10" s="55" t="s">
        <v>4</v>
      </c>
      <c r="C10" s="55" t="s">
        <v>4</v>
      </c>
      <c r="D10" s="55" t="s">
        <v>4</v>
      </c>
      <c r="E10" s="55" t="s">
        <v>4</v>
      </c>
      <c r="F10" s="52" t="s">
        <v>4</v>
      </c>
      <c r="G10" s="51" t="s">
        <v>4</v>
      </c>
      <c r="H10" s="52"/>
      <c r="I10" s="52"/>
      <c r="J10" s="53" t="s">
        <v>4</v>
      </c>
      <c r="K10" s="51" t="s">
        <v>4</v>
      </c>
      <c r="L10" s="52" t="s">
        <v>4</v>
      </c>
      <c r="M10" s="51" t="s">
        <v>4</v>
      </c>
      <c r="N10" s="52"/>
      <c r="O10" s="52"/>
      <c r="P10" s="53" t="s">
        <v>4</v>
      </c>
      <c r="Q10" s="51" t="s">
        <v>4</v>
      </c>
      <c r="R10" s="52" t="s">
        <v>4</v>
      </c>
      <c r="S10" s="51" t="s">
        <v>4</v>
      </c>
      <c r="T10" s="52"/>
      <c r="U10" s="52"/>
      <c r="V10" s="53" t="s">
        <v>4</v>
      </c>
      <c r="W10" s="51" t="s">
        <v>4</v>
      </c>
    </row>
    <row r="11" spans="1:23" s="15" customFormat="1" x14ac:dyDescent="0.2">
      <c r="A11" s="10" t="s">
        <v>17</v>
      </c>
      <c r="B11" s="11" t="s">
        <v>18</v>
      </c>
      <c r="C11" s="11" t="s">
        <v>4</v>
      </c>
      <c r="D11" s="11" t="s">
        <v>4</v>
      </c>
      <c r="E11" s="12" t="s">
        <v>4</v>
      </c>
      <c r="F11" s="13">
        <f t="shared" ref="F11:W11" si="0">F12+F32+F62+F121+F147+F152+F116+F142</f>
        <v>372949625.72000003</v>
      </c>
      <c r="G11" s="13">
        <f t="shared" si="0"/>
        <v>7425198.3200000003</v>
      </c>
      <c r="H11" s="13">
        <f t="shared" si="0"/>
        <v>-5864528.75</v>
      </c>
      <c r="I11" s="13">
        <f t="shared" si="0"/>
        <v>0</v>
      </c>
      <c r="J11" s="13">
        <f t="shared" si="0"/>
        <v>367085096.97000003</v>
      </c>
      <c r="K11" s="13">
        <f t="shared" si="0"/>
        <v>7425198.3200000003</v>
      </c>
      <c r="L11" s="13">
        <f t="shared" si="0"/>
        <v>290200086.09999996</v>
      </c>
      <c r="M11" s="13">
        <f t="shared" si="0"/>
        <v>1957005.62</v>
      </c>
      <c r="N11" s="13">
        <f t="shared" si="0"/>
        <v>0</v>
      </c>
      <c r="O11" s="13">
        <f t="shared" si="0"/>
        <v>0</v>
      </c>
      <c r="P11" s="13">
        <f t="shared" si="0"/>
        <v>290200086.09999996</v>
      </c>
      <c r="Q11" s="13">
        <f t="shared" si="0"/>
        <v>1957005.62</v>
      </c>
      <c r="R11" s="13">
        <f t="shared" si="0"/>
        <v>283258802.50999993</v>
      </c>
      <c r="S11" s="13">
        <f t="shared" si="0"/>
        <v>2013564.59</v>
      </c>
      <c r="T11" s="13">
        <f t="shared" si="0"/>
        <v>0</v>
      </c>
      <c r="U11" s="13">
        <f t="shared" si="0"/>
        <v>0</v>
      </c>
      <c r="V11" s="13">
        <f t="shared" si="0"/>
        <v>283258802.50999993</v>
      </c>
      <c r="W11" s="13">
        <f t="shared" si="0"/>
        <v>2013564.59</v>
      </c>
    </row>
    <row r="12" spans="1:23" ht="24" x14ac:dyDescent="0.2">
      <c r="A12" s="16" t="s">
        <v>19</v>
      </c>
      <c r="B12" s="17" t="s">
        <v>18</v>
      </c>
      <c r="C12" s="17" t="s">
        <v>20</v>
      </c>
      <c r="D12" s="17" t="s">
        <v>4</v>
      </c>
      <c r="E12" s="49" t="s">
        <v>4</v>
      </c>
      <c r="F12" s="18">
        <f>F22+F13</f>
        <v>5607654.6600000001</v>
      </c>
      <c r="G12" s="18">
        <f t="shared" ref="G12:O12" si="1">G22+G13</f>
        <v>779241.95</v>
      </c>
      <c r="H12" s="18">
        <f t="shared" si="1"/>
        <v>1436830.95</v>
      </c>
      <c r="I12" s="18">
        <f t="shared" si="1"/>
        <v>0</v>
      </c>
      <c r="J12" s="18">
        <f t="shared" si="1"/>
        <v>7044485.6100000003</v>
      </c>
      <c r="K12" s="18">
        <f t="shared" si="1"/>
        <v>779241.95</v>
      </c>
      <c r="L12" s="18">
        <f t="shared" si="1"/>
        <v>4758412.71</v>
      </c>
      <c r="M12" s="18">
        <f t="shared" si="1"/>
        <v>0</v>
      </c>
      <c r="N12" s="18">
        <f t="shared" si="1"/>
        <v>0</v>
      </c>
      <c r="O12" s="18">
        <f t="shared" si="1"/>
        <v>0</v>
      </c>
      <c r="P12" s="18">
        <f>P22+P13</f>
        <v>4758412.71</v>
      </c>
      <c r="Q12" s="18">
        <f t="shared" ref="Q12:W12" si="2">Q22+Q13</f>
        <v>0</v>
      </c>
      <c r="R12" s="18">
        <f>R22+R13</f>
        <v>4828412.71</v>
      </c>
      <c r="S12" s="18">
        <f t="shared" si="2"/>
        <v>0</v>
      </c>
      <c r="T12" s="18">
        <f t="shared" si="2"/>
        <v>0</v>
      </c>
      <c r="U12" s="18">
        <f t="shared" si="2"/>
        <v>0</v>
      </c>
      <c r="V12" s="18">
        <f t="shared" si="2"/>
        <v>4828412.71</v>
      </c>
      <c r="W12" s="18">
        <f t="shared" si="2"/>
        <v>0</v>
      </c>
    </row>
    <row r="13" spans="1:23" ht="24" x14ac:dyDescent="0.2">
      <c r="A13" s="19" t="s">
        <v>21</v>
      </c>
      <c r="B13" s="17" t="s">
        <v>18</v>
      </c>
      <c r="C13" s="17" t="s">
        <v>20</v>
      </c>
      <c r="D13" s="17" t="s">
        <v>22</v>
      </c>
      <c r="E13" s="49"/>
      <c r="F13" s="18">
        <f>F14</f>
        <v>470000</v>
      </c>
      <c r="G13" s="18">
        <f t="shared" ref="G13:W15" si="3">G14</f>
        <v>0</v>
      </c>
      <c r="H13" s="18">
        <f t="shared" si="3"/>
        <v>18472</v>
      </c>
      <c r="I13" s="18">
        <f t="shared" si="3"/>
        <v>0</v>
      </c>
      <c r="J13" s="18">
        <f t="shared" si="3"/>
        <v>488472</v>
      </c>
      <c r="K13" s="18">
        <f t="shared" si="3"/>
        <v>0</v>
      </c>
      <c r="L13" s="18">
        <f t="shared" si="3"/>
        <v>400000</v>
      </c>
      <c r="M13" s="18">
        <f t="shared" si="3"/>
        <v>0</v>
      </c>
      <c r="N13" s="18">
        <f t="shared" si="3"/>
        <v>0</v>
      </c>
      <c r="O13" s="18">
        <f t="shared" si="3"/>
        <v>0</v>
      </c>
      <c r="P13" s="18">
        <f>P14</f>
        <v>400000</v>
      </c>
      <c r="Q13" s="18">
        <f t="shared" si="3"/>
        <v>0</v>
      </c>
      <c r="R13" s="18">
        <f>R14</f>
        <v>470000</v>
      </c>
      <c r="S13" s="18">
        <f t="shared" si="3"/>
        <v>0</v>
      </c>
      <c r="T13" s="18">
        <f t="shared" si="3"/>
        <v>0</v>
      </c>
      <c r="U13" s="18">
        <f t="shared" si="3"/>
        <v>0</v>
      </c>
      <c r="V13" s="18">
        <f t="shared" si="3"/>
        <v>470000</v>
      </c>
      <c r="W13" s="18">
        <f t="shared" si="3"/>
        <v>0</v>
      </c>
    </row>
    <row r="14" spans="1:23" ht="24" x14ac:dyDescent="0.2">
      <c r="A14" s="19" t="s">
        <v>23</v>
      </c>
      <c r="B14" s="17" t="s">
        <v>18</v>
      </c>
      <c r="C14" s="17" t="s">
        <v>20</v>
      </c>
      <c r="D14" s="17" t="s">
        <v>24</v>
      </c>
      <c r="E14" s="49"/>
      <c r="F14" s="18">
        <f>F15+F19</f>
        <v>470000</v>
      </c>
      <c r="G14" s="18">
        <f t="shared" ref="G14:W14" si="4">G15+G19</f>
        <v>0</v>
      </c>
      <c r="H14" s="18">
        <f t="shared" si="4"/>
        <v>18472</v>
      </c>
      <c r="I14" s="18">
        <f t="shared" si="4"/>
        <v>0</v>
      </c>
      <c r="J14" s="18">
        <f t="shared" si="4"/>
        <v>488472</v>
      </c>
      <c r="K14" s="18">
        <f t="shared" si="4"/>
        <v>0</v>
      </c>
      <c r="L14" s="18">
        <f t="shared" si="4"/>
        <v>400000</v>
      </c>
      <c r="M14" s="18">
        <f t="shared" si="4"/>
        <v>0</v>
      </c>
      <c r="N14" s="18">
        <f t="shared" si="4"/>
        <v>0</v>
      </c>
      <c r="O14" s="18">
        <f t="shared" si="4"/>
        <v>0</v>
      </c>
      <c r="P14" s="18">
        <f t="shared" si="4"/>
        <v>400000</v>
      </c>
      <c r="Q14" s="18">
        <f t="shared" si="4"/>
        <v>0</v>
      </c>
      <c r="R14" s="18">
        <f t="shared" si="4"/>
        <v>470000</v>
      </c>
      <c r="S14" s="18">
        <f t="shared" si="4"/>
        <v>0</v>
      </c>
      <c r="T14" s="18">
        <f t="shared" si="4"/>
        <v>0</v>
      </c>
      <c r="U14" s="18">
        <f t="shared" si="4"/>
        <v>0</v>
      </c>
      <c r="V14" s="18">
        <f t="shared" si="4"/>
        <v>470000</v>
      </c>
      <c r="W14" s="18">
        <f t="shared" si="4"/>
        <v>0</v>
      </c>
    </row>
    <row r="15" spans="1:23" ht="36" x14ac:dyDescent="0.2">
      <c r="A15" s="19" t="s">
        <v>25</v>
      </c>
      <c r="B15" s="17" t="s">
        <v>18</v>
      </c>
      <c r="C15" s="17" t="s">
        <v>20</v>
      </c>
      <c r="D15" s="17" t="s">
        <v>26</v>
      </c>
      <c r="E15" s="49"/>
      <c r="F15" s="18">
        <f>F16</f>
        <v>400000</v>
      </c>
      <c r="G15" s="18">
        <f t="shared" si="3"/>
        <v>0</v>
      </c>
      <c r="H15" s="18">
        <f t="shared" si="3"/>
        <v>0</v>
      </c>
      <c r="I15" s="18">
        <f t="shared" si="3"/>
        <v>0</v>
      </c>
      <c r="J15" s="18">
        <f t="shared" si="3"/>
        <v>400000</v>
      </c>
      <c r="K15" s="18">
        <f t="shared" si="3"/>
        <v>0</v>
      </c>
      <c r="L15" s="18">
        <f t="shared" si="3"/>
        <v>400000</v>
      </c>
      <c r="M15" s="18">
        <f t="shared" si="3"/>
        <v>0</v>
      </c>
      <c r="N15" s="18">
        <f t="shared" si="3"/>
        <v>0</v>
      </c>
      <c r="O15" s="18">
        <f t="shared" si="3"/>
        <v>0</v>
      </c>
      <c r="P15" s="18">
        <f t="shared" si="3"/>
        <v>400000</v>
      </c>
      <c r="Q15" s="18">
        <f t="shared" si="3"/>
        <v>0</v>
      </c>
      <c r="R15" s="18">
        <f t="shared" si="3"/>
        <v>400000</v>
      </c>
      <c r="S15" s="18">
        <f t="shared" si="3"/>
        <v>0</v>
      </c>
      <c r="T15" s="18">
        <f t="shared" si="3"/>
        <v>0</v>
      </c>
      <c r="U15" s="18">
        <f t="shared" si="3"/>
        <v>0</v>
      </c>
      <c r="V15" s="18">
        <f t="shared" si="3"/>
        <v>400000</v>
      </c>
      <c r="W15" s="18">
        <f t="shared" si="3"/>
        <v>0</v>
      </c>
    </row>
    <row r="16" spans="1:23" ht="24" x14ac:dyDescent="0.2">
      <c r="A16" s="20" t="s">
        <v>27</v>
      </c>
      <c r="B16" s="17" t="s">
        <v>18</v>
      </c>
      <c r="C16" s="17" t="s">
        <v>20</v>
      </c>
      <c r="D16" s="17" t="s">
        <v>28</v>
      </c>
      <c r="E16" s="49"/>
      <c r="F16" s="18">
        <f>F17+F18</f>
        <v>400000</v>
      </c>
      <c r="G16" s="18">
        <f t="shared" ref="G16:W16" si="5">G17+G18</f>
        <v>0</v>
      </c>
      <c r="H16" s="18">
        <f t="shared" si="5"/>
        <v>0</v>
      </c>
      <c r="I16" s="18">
        <f t="shared" si="5"/>
        <v>0</v>
      </c>
      <c r="J16" s="18">
        <f t="shared" si="5"/>
        <v>400000</v>
      </c>
      <c r="K16" s="18">
        <f t="shared" si="5"/>
        <v>0</v>
      </c>
      <c r="L16" s="18">
        <f t="shared" si="5"/>
        <v>400000</v>
      </c>
      <c r="M16" s="18">
        <f t="shared" si="5"/>
        <v>0</v>
      </c>
      <c r="N16" s="18">
        <f t="shared" si="5"/>
        <v>0</v>
      </c>
      <c r="O16" s="18">
        <f t="shared" si="5"/>
        <v>0</v>
      </c>
      <c r="P16" s="18">
        <f t="shared" si="5"/>
        <v>400000</v>
      </c>
      <c r="Q16" s="18">
        <f t="shared" si="5"/>
        <v>0</v>
      </c>
      <c r="R16" s="18">
        <f t="shared" si="5"/>
        <v>400000</v>
      </c>
      <c r="S16" s="18">
        <f t="shared" si="5"/>
        <v>0</v>
      </c>
      <c r="T16" s="18">
        <f t="shared" si="5"/>
        <v>0</v>
      </c>
      <c r="U16" s="18">
        <f t="shared" si="5"/>
        <v>0</v>
      </c>
      <c r="V16" s="18">
        <f t="shared" si="5"/>
        <v>400000</v>
      </c>
      <c r="W16" s="18">
        <f t="shared" si="5"/>
        <v>0</v>
      </c>
    </row>
    <row r="17" spans="1:23" ht="48" x14ac:dyDescent="0.2">
      <c r="A17" s="19" t="s">
        <v>29</v>
      </c>
      <c r="B17" s="17" t="s">
        <v>18</v>
      </c>
      <c r="C17" s="17" t="s">
        <v>20</v>
      </c>
      <c r="D17" s="17" t="s">
        <v>28</v>
      </c>
      <c r="E17" s="49">
        <v>100</v>
      </c>
      <c r="F17" s="18">
        <f>'[1]4.ведомства'!G19</f>
        <v>270000</v>
      </c>
      <c r="G17" s="18">
        <f>'[1]4.ведомства'!H19</f>
        <v>0</v>
      </c>
      <c r="H17" s="18">
        <f>'[1]4.ведомства'!I19</f>
        <v>0</v>
      </c>
      <c r="I17" s="18">
        <f>'[1]4.ведомства'!J19</f>
        <v>0</v>
      </c>
      <c r="J17" s="18">
        <f>'[1]4.ведомства'!K19</f>
        <v>270000</v>
      </c>
      <c r="K17" s="18">
        <f>'[1]4.ведомства'!L19</f>
        <v>0</v>
      </c>
      <c r="L17" s="18">
        <f>'[1]4.ведомства'!M19</f>
        <v>270000</v>
      </c>
      <c r="M17" s="18">
        <f>'[1]4.ведомства'!N19</f>
        <v>0</v>
      </c>
      <c r="N17" s="18">
        <f>'[1]4.ведомства'!O19</f>
        <v>0</v>
      </c>
      <c r="O17" s="18">
        <f>'[1]4.ведомства'!P19</f>
        <v>0</v>
      </c>
      <c r="P17" s="18">
        <f>'[1]4.ведомства'!Q19</f>
        <v>270000</v>
      </c>
      <c r="Q17" s="18">
        <f>'[1]4.ведомства'!R19</f>
        <v>0</v>
      </c>
      <c r="R17" s="18">
        <f>'[1]4.ведомства'!S19</f>
        <v>270000</v>
      </c>
      <c r="S17" s="18">
        <f>'[1]4.ведомства'!T19</f>
        <v>0</v>
      </c>
      <c r="T17" s="18">
        <f>'[1]4.ведомства'!U19</f>
        <v>0</v>
      </c>
      <c r="U17" s="18">
        <f>'[1]4.ведомства'!V19</f>
        <v>0</v>
      </c>
      <c r="V17" s="18">
        <f>'[1]4.ведомства'!W19</f>
        <v>270000</v>
      </c>
      <c r="W17" s="18">
        <f>'[1]4.ведомства'!X19</f>
        <v>0</v>
      </c>
    </row>
    <row r="18" spans="1:23" ht="24" x14ac:dyDescent="0.2">
      <c r="A18" s="19" t="s">
        <v>30</v>
      </c>
      <c r="B18" s="17" t="s">
        <v>18</v>
      </c>
      <c r="C18" s="17" t="s">
        <v>20</v>
      </c>
      <c r="D18" s="17" t="s">
        <v>28</v>
      </c>
      <c r="E18" s="49">
        <v>200</v>
      </c>
      <c r="F18" s="18">
        <f>'[1]4.ведомства'!G20</f>
        <v>130000</v>
      </c>
      <c r="G18" s="18">
        <f>'[1]4.ведомства'!H20</f>
        <v>0</v>
      </c>
      <c r="H18" s="18">
        <f>'[1]4.ведомства'!I20</f>
        <v>0</v>
      </c>
      <c r="I18" s="18">
        <f>'[1]4.ведомства'!J20</f>
        <v>0</v>
      </c>
      <c r="J18" s="18">
        <f>'[1]4.ведомства'!K20</f>
        <v>130000</v>
      </c>
      <c r="K18" s="18">
        <f>'[1]4.ведомства'!L20</f>
        <v>0</v>
      </c>
      <c r="L18" s="18">
        <f>'[1]4.ведомства'!M20</f>
        <v>130000</v>
      </c>
      <c r="M18" s="18">
        <f>'[1]4.ведомства'!N20</f>
        <v>0</v>
      </c>
      <c r="N18" s="18">
        <f>'[1]4.ведомства'!O20</f>
        <v>0</v>
      </c>
      <c r="O18" s="18">
        <f>'[1]4.ведомства'!P20</f>
        <v>0</v>
      </c>
      <c r="P18" s="18">
        <f>'[1]4.ведомства'!Q20</f>
        <v>130000</v>
      </c>
      <c r="Q18" s="18">
        <f>'[1]4.ведомства'!R20</f>
        <v>0</v>
      </c>
      <c r="R18" s="18">
        <f>'[1]4.ведомства'!S20</f>
        <v>130000</v>
      </c>
      <c r="S18" s="18">
        <f>'[1]4.ведомства'!T20</f>
        <v>0</v>
      </c>
      <c r="T18" s="18">
        <f>'[1]4.ведомства'!U20</f>
        <v>0</v>
      </c>
      <c r="U18" s="18">
        <f>'[1]4.ведомства'!V20</f>
        <v>0</v>
      </c>
      <c r="V18" s="18">
        <f>'[1]4.ведомства'!W20</f>
        <v>130000</v>
      </c>
      <c r="W18" s="18">
        <f>'[1]4.ведомства'!X20</f>
        <v>0</v>
      </c>
    </row>
    <row r="19" spans="1:23" ht="48" x14ac:dyDescent="0.2">
      <c r="A19" s="19" t="s">
        <v>31</v>
      </c>
      <c r="B19" s="17" t="s">
        <v>18</v>
      </c>
      <c r="C19" s="17" t="s">
        <v>20</v>
      </c>
      <c r="D19" s="17" t="s">
        <v>32</v>
      </c>
      <c r="E19" s="49"/>
      <c r="F19" s="18">
        <f>F20</f>
        <v>70000</v>
      </c>
      <c r="G19" s="18">
        <f t="shared" ref="G19:W20" si="6">G20</f>
        <v>0</v>
      </c>
      <c r="H19" s="18">
        <f t="shared" si="6"/>
        <v>18472</v>
      </c>
      <c r="I19" s="18">
        <f t="shared" si="6"/>
        <v>0</v>
      </c>
      <c r="J19" s="18">
        <f t="shared" si="6"/>
        <v>88472</v>
      </c>
      <c r="K19" s="18">
        <f t="shared" si="6"/>
        <v>0</v>
      </c>
      <c r="L19" s="18">
        <f t="shared" si="6"/>
        <v>0</v>
      </c>
      <c r="M19" s="18">
        <f t="shared" si="6"/>
        <v>0</v>
      </c>
      <c r="N19" s="18">
        <f t="shared" si="6"/>
        <v>0</v>
      </c>
      <c r="O19" s="18">
        <f t="shared" si="6"/>
        <v>0</v>
      </c>
      <c r="P19" s="18">
        <f t="shared" si="6"/>
        <v>0</v>
      </c>
      <c r="Q19" s="18">
        <f t="shared" si="6"/>
        <v>0</v>
      </c>
      <c r="R19" s="18">
        <f t="shared" si="6"/>
        <v>70000</v>
      </c>
      <c r="S19" s="18">
        <f t="shared" si="6"/>
        <v>0</v>
      </c>
      <c r="T19" s="18">
        <f t="shared" si="6"/>
        <v>0</v>
      </c>
      <c r="U19" s="18">
        <f t="shared" si="6"/>
        <v>0</v>
      </c>
      <c r="V19" s="18">
        <f t="shared" si="6"/>
        <v>70000</v>
      </c>
      <c r="W19" s="18">
        <f t="shared" si="6"/>
        <v>0</v>
      </c>
    </row>
    <row r="20" spans="1:23" ht="48" x14ac:dyDescent="0.2">
      <c r="A20" s="19" t="s">
        <v>33</v>
      </c>
      <c r="B20" s="17" t="s">
        <v>18</v>
      </c>
      <c r="C20" s="17" t="s">
        <v>20</v>
      </c>
      <c r="D20" s="17" t="s">
        <v>34</v>
      </c>
      <c r="E20" s="49"/>
      <c r="F20" s="18">
        <f>F21</f>
        <v>70000</v>
      </c>
      <c r="G20" s="18">
        <f t="shared" si="6"/>
        <v>0</v>
      </c>
      <c r="H20" s="18">
        <f t="shared" si="6"/>
        <v>18472</v>
      </c>
      <c r="I20" s="18">
        <f t="shared" si="6"/>
        <v>0</v>
      </c>
      <c r="J20" s="18">
        <f t="shared" si="6"/>
        <v>88472</v>
      </c>
      <c r="K20" s="18">
        <f t="shared" si="6"/>
        <v>0</v>
      </c>
      <c r="L20" s="18">
        <f t="shared" si="6"/>
        <v>0</v>
      </c>
      <c r="M20" s="18">
        <f t="shared" si="6"/>
        <v>0</v>
      </c>
      <c r="N20" s="18">
        <f t="shared" si="6"/>
        <v>0</v>
      </c>
      <c r="O20" s="18">
        <f t="shared" si="6"/>
        <v>0</v>
      </c>
      <c r="P20" s="18">
        <f t="shared" si="6"/>
        <v>0</v>
      </c>
      <c r="Q20" s="18">
        <f t="shared" si="6"/>
        <v>0</v>
      </c>
      <c r="R20" s="18">
        <f t="shared" si="6"/>
        <v>70000</v>
      </c>
      <c r="S20" s="18">
        <f t="shared" si="6"/>
        <v>0</v>
      </c>
      <c r="T20" s="18">
        <f t="shared" si="6"/>
        <v>0</v>
      </c>
      <c r="U20" s="18">
        <f t="shared" si="6"/>
        <v>0</v>
      </c>
      <c r="V20" s="18">
        <f t="shared" si="6"/>
        <v>70000</v>
      </c>
      <c r="W20" s="18">
        <f t="shared" si="6"/>
        <v>0</v>
      </c>
    </row>
    <row r="21" spans="1:23" ht="48" x14ac:dyDescent="0.2">
      <c r="A21" s="19" t="s">
        <v>29</v>
      </c>
      <c r="B21" s="17" t="s">
        <v>18</v>
      </c>
      <c r="C21" s="17" t="s">
        <v>20</v>
      </c>
      <c r="D21" s="17" t="s">
        <v>34</v>
      </c>
      <c r="E21" s="49">
        <v>100</v>
      </c>
      <c r="F21" s="18">
        <f>'[1]4.ведомства'!G23</f>
        <v>70000</v>
      </c>
      <c r="G21" s="18">
        <f>'[1]4.ведомства'!H23</f>
        <v>0</v>
      </c>
      <c r="H21" s="18">
        <f>'[1]4.ведомства'!I23</f>
        <v>18472</v>
      </c>
      <c r="I21" s="18">
        <f>'[1]4.ведомства'!J23</f>
        <v>0</v>
      </c>
      <c r="J21" s="18">
        <f>'[1]4.ведомства'!K23</f>
        <v>88472</v>
      </c>
      <c r="K21" s="18">
        <f>'[1]4.ведомства'!L23</f>
        <v>0</v>
      </c>
      <c r="L21" s="18">
        <f>'[1]4.ведомства'!M23</f>
        <v>0</v>
      </c>
      <c r="M21" s="18">
        <f>'[1]4.ведомства'!N23</f>
        <v>0</v>
      </c>
      <c r="N21" s="18">
        <f>'[1]4.ведомства'!O23</f>
        <v>0</v>
      </c>
      <c r="O21" s="18">
        <f>'[1]4.ведомства'!P23</f>
        <v>0</v>
      </c>
      <c r="P21" s="18">
        <f>'[1]4.ведомства'!Q23</f>
        <v>0</v>
      </c>
      <c r="Q21" s="18">
        <f>'[1]4.ведомства'!R23</f>
        <v>0</v>
      </c>
      <c r="R21" s="18">
        <f>'[1]4.ведомства'!S23</f>
        <v>70000</v>
      </c>
      <c r="S21" s="18">
        <f>'[1]4.ведомства'!T23</f>
        <v>0</v>
      </c>
      <c r="T21" s="18">
        <f>'[1]4.ведомства'!U23</f>
        <v>0</v>
      </c>
      <c r="U21" s="18">
        <f>'[1]4.ведомства'!V23</f>
        <v>0</v>
      </c>
      <c r="V21" s="18">
        <f>'[1]4.ведомства'!W23</f>
        <v>70000</v>
      </c>
      <c r="W21" s="18">
        <f>'[1]4.ведомства'!X23</f>
        <v>0</v>
      </c>
    </row>
    <row r="22" spans="1:23" x14ac:dyDescent="0.2">
      <c r="A22" s="21" t="s">
        <v>35</v>
      </c>
      <c r="B22" s="17" t="s">
        <v>18</v>
      </c>
      <c r="C22" s="17" t="s">
        <v>20</v>
      </c>
      <c r="D22" s="17" t="s">
        <v>36</v>
      </c>
      <c r="E22" s="49"/>
      <c r="F22" s="18">
        <f>F23</f>
        <v>5137654.66</v>
      </c>
      <c r="G22" s="18">
        <f t="shared" ref="G22:K22" si="7">G23</f>
        <v>779241.95</v>
      </c>
      <c r="H22" s="18">
        <f t="shared" si="7"/>
        <v>1418358.95</v>
      </c>
      <c r="I22" s="18">
        <f t="shared" si="7"/>
        <v>0</v>
      </c>
      <c r="J22" s="18">
        <f t="shared" si="7"/>
        <v>6556013.6100000003</v>
      </c>
      <c r="K22" s="18">
        <f t="shared" si="7"/>
        <v>779241.95</v>
      </c>
      <c r="L22" s="18">
        <f>L23</f>
        <v>4358412.71</v>
      </c>
      <c r="M22" s="18">
        <f t="shared" ref="M22:Q22" si="8">M23</f>
        <v>0</v>
      </c>
      <c r="N22" s="18">
        <f t="shared" si="8"/>
        <v>0</v>
      </c>
      <c r="O22" s="18">
        <f t="shared" si="8"/>
        <v>0</v>
      </c>
      <c r="P22" s="18">
        <f t="shared" si="8"/>
        <v>4358412.71</v>
      </c>
      <c r="Q22" s="18">
        <f t="shared" si="8"/>
        <v>0</v>
      </c>
      <c r="R22" s="18">
        <f>R23</f>
        <v>4358412.71</v>
      </c>
      <c r="S22" s="18">
        <f t="shared" ref="S22:W22" si="9">S23</f>
        <v>0</v>
      </c>
      <c r="T22" s="18">
        <f t="shared" si="9"/>
        <v>0</v>
      </c>
      <c r="U22" s="18">
        <f t="shared" si="9"/>
        <v>0</v>
      </c>
      <c r="V22" s="18">
        <f t="shared" si="9"/>
        <v>4358412.71</v>
      </c>
      <c r="W22" s="18">
        <f t="shared" si="9"/>
        <v>0</v>
      </c>
    </row>
    <row r="23" spans="1:23" ht="24" x14ac:dyDescent="0.2">
      <c r="A23" s="21" t="s">
        <v>37</v>
      </c>
      <c r="B23" s="17" t="s">
        <v>18</v>
      </c>
      <c r="C23" s="17" t="s">
        <v>20</v>
      </c>
      <c r="D23" s="17" t="s">
        <v>38</v>
      </c>
      <c r="E23" s="49"/>
      <c r="F23" s="18">
        <f>F24+F28+F30+F26</f>
        <v>5137654.66</v>
      </c>
      <c r="G23" s="18">
        <f t="shared" ref="G23:W23" si="10">G24+G28+G30+G26</f>
        <v>779241.95</v>
      </c>
      <c r="H23" s="18">
        <f t="shared" si="10"/>
        <v>1418358.95</v>
      </c>
      <c r="I23" s="18">
        <f t="shared" si="10"/>
        <v>0</v>
      </c>
      <c r="J23" s="18">
        <f t="shared" si="10"/>
        <v>6556013.6100000003</v>
      </c>
      <c r="K23" s="18">
        <f t="shared" si="10"/>
        <v>779241.95</v>
      </c>
      <c r="L23" s="18">
        <f t="shared" si="10"/>
        <v>4358412.71</v>
      </c>
      <c r="M23" s="18">
        <f t="shared" si="10"/>
        <v>0</v>
      </c>
      <c r="N23" s="18">
        <f t="shared" si="10"/>
        <v>0</v>
      </c>
      <c r="O23" s="18">
        <f t="shared" si="10"/>
        <v>0</v>
      </c>
      <c r="P23" s="18">
        <f t="shared" si="10"/>
        <v>4358412.71</v>
      </c>
      <c r="Q23" s="18">
        <f t="shared" si="10"/>
        <v>0</v>
      </c>
      <c r="R23" s="18">
        <f t="shared" si="10"/>
        <v>4358412.71</v>
      </c>
      <c r="S23" s="18">
        <f t="shared" si="10"/>
        <v>0</v>
      </c>
      <c r="T23" s="18">
        <f t="shared" si="10"/>
        <v>0</v>
      </c>
      <c r="U23" s="18">
        <f t="shared" si="10"/>
        <v>0</v>
      </c>
      <c r="V23" s="18">
        <f t="shared" si="10"/>
        <v>4358412.71</v>
      </c>
      <c r="W23" s="18">
        <f t="shared" si="10"/>
        <v>0</v>
      </c>
    </row>
    <row r="24" spans="1:23" ht="24" x14ac:dyDescent="0.2">
      <c r="A24" s="19" t="s">
        <v>39</v>
      </c>
      <c r="B24" s="17" t="s">
        <v>18</v>
      </c>
      <c r="C24" s="17" t="s">
        <v>20</v>
      </c>
      <c r="D24" s="17" t="s">
        <v>40</v>
      </c>
      <c r="E24" s="49"/>
      <c r="F24" s="18">
        <f t="shared" ref="F24:W24" si="11">F25</f>
        <v>4358412.71</v>
      </c>
      <c r="G24" s="18">
        <f t="shared" si="11"/>
        <v>0</v>
      </c>
      <c r="H24" s="18">
        <f t="shared" si="11"/>
        <v>0</v>
      </c>
      <c r="I24" s="18">
        <f t="shared" si="11"/>
        <v>0</v>
      </c>
      <c r="J24" s="18">
        <f t="shared" si="11"/>
        <v>4358412.71</v>
      </c>
      <c r="K24" s="18">
        <f t="shared" si="11"/>
        <v>0</v>
      </c>
      <c r="L24" s="18">
        <f t="shared" si="11"/>
        <v>4358412.71</v>
      </c>
      <c r="M24" s="18">
        <f t="shared" si="11"/>
        <v>0</v>
      </c>
      <c r="N24" s="18">
        <f t="shared" si="11"/>
        <v>0</v>
      </c>
      <c r="O24" s="18">
        <f t="shared" si="11"/>
        <v>0</v>
      </c>
      <c r="P24" s="18">
        <f t="shared" si="11"/>
        <v>4358412.71</v>
      </c>
      <c r="Q24" s="18">
        <f t="shared" si="11"/>
        <v>0</v>
      </c>
      <c r="R24" s="18">
        <f t="shared" si="11"/>
        <v>4358412.71</v>
      </c>
      <c r="S24" s="18">
        <f t="shared" si="11"/>
        <v>0</v>
      </c>
      <c r="T24" s="18">
        <f t="shared" si="11"/>
        <v>0</v>
      </c>
      <c r="U24" s="18">
        <f t="shared" si="11"/>
        <v>0</v>
      </c>
      <c r="V24" s="18">
        <f t="shared" si="11"/>
        <v>4358412.71</v>
      </c>
      <c r="W24" s="18">
        <f t="shared" si="11"/>
        <v>0</v>
      </c>
    </row>
    <row r="25" spans="1:23" ht="48" x14ac:dyDescent="0.2">
      <c r="A25" s="19" t="s">
        <v>29</v>
      </c>
      <c r="B25" s="17" t="s">
        <v>18</v>
      </c>
      <c r="C25" s="17" t="s">
        <v>20</v>
      </c>
      <c r="D25" s="17" t="s">
        <v>40</v>
      </c>
      <c r="E25" s="49">
        <v>100</v>
      </c>
      <c r="F25" s="18">
        <f>'[1]4.ведомства'!G27</f>
        <v>4358412.71</v>
      </c>
      <c r="G25" s="18">
        <f>'[1]4.ведомства'!H27</f>
        <v>0</v>
      </c>
      <c r="H25" s="18">
        <f>'[1]4.ведомства'!I27</f>
        <v>0</v>
      </c>
      <c r="I25" s="18">
        <f>'[1]4.ведомства'!J27</f>
        <v>0</v>
      </c>
      <c r="J25" s="18">
        <f>'[1]4.ведомства'!K27</f>
        <v>4358412.71</v>
      </c>
      <c r="K25" s="18">
        <f>'[1]4.ведомства'!L27</f>
        <v>0</v>
      </c>
      <c r="L25" s="18">
        <f>'[1]4.ведомства'!M27</f>
        <v>4358412.71</v>
      </c>
      <c r="M25" s="18">
        <f>'[1]4.ведомства'!N27</f>
        <v>0</v>
      </c>
      <c r="N25" s="18">
        <f>'[1]4.ведомства'!O27</f>
        <v>0</v>
      </c>
      <c r="O25" s="18">
        <f>'[1]4.ведомства'!P27</f>
        <v>0</v>
      </c>
      <c r="P25" s="18">
        <f>'[1]4.ведомства'!Q27</f>
        <v>4358412.71</v>
      </c>
      <c r="Q25" s="18">
        <f>'[1]4.ведомства'!R27</f>
        <v>0</v>
      </c>
      <c r="R25" s="18">
        <f>'[1]4.ведомства'!S27</f>
        <v>4358412.71</v>
      </c>
      <c r="S25" s="18">
        <f>'[1]4.ведомства'!T27</f>
        <v>0</v>
      </c>
      <c r="T25" s="18">
        <f>'[1]4.ведомства'!U27</f>
        <v>0</v>
      </c>
      <c r="U25" s="18">
        <f>'[1]4.ведомства'!V27</f>
        <v>0</v>
      </c>
      <c r="V25" s="18">
        <f>'[1]4.ведомства'!W27</f>
        <v>4358412.71</v>
      </c>
      <c r="W25" s="18">
        <f>'[1]4.ведомства'!X27</f>
        <v>0</v>
      </c>
    </row>
    <row r="26" spans="1:23" ht="84" x14ac:dyDescent="0.2">
      <c r="A26" s="19" t="s">
        <v>41</v>
      </c>
      <c r="B26" s="17" t="s">
        <v>18</v>
      </c>
      <c r="C26" s="17" t="s">
        <v>20</v>
      </c>
      <c r="D26" s="17" t="s">
        <v>42</v>
      </c>
      <c r="E26" s="49"/>
      <c r="F26" s="18">
        <f>F27</f>
        <v>0</v>
      </c>
      <c r="G26" s="18">
        <f t="shared" ref="G26:W26" si="12">G27</f>
        <v>0</v>
      </c>
      <c r="H26" s="18">
        <f t="shared" si="12"/>
        <v>1418358.95</v>
      </c>
      <c r="I26" s="18">
        <f t="shared" si="12"/>
        <v>0</v>
      </c>
      <c r="J26" s="18">
        <f t="shared" si="12"/>
        <v>1418358.95</v>
      </c>
      <c r="K26" s="18">
        <f t="shared" si="12"/>
        <v>0</v>
      </c>
      <c r="L26" s="18">
        <f t="shared" si="12"/>
        <v>0</v>
      </c>
      <c r="M26" s="18">
        <f t="shared" si="12"/>
        <v>0</v>
      </c>
      <c r="N26" s="18">
        <f t="shared" si="12"/>
        <v>0</v>
      </c>
      <c r="O26" s="18">
        <f t="shared" si="12"/>
        <v>0</v>
      </c>
      <c r="P26" s="18">
        <f t="shared" si="12"/>
        <v>0</v>
      </c>
      <c r="Q26" s="18">
        <f t="shared" si="12"/>
        <v>0</v>
      </c>
      <c r="R26" s="18">
        <f t="shared" si="12"/>
        <v>0</v>
      </c>
      <c r="S26" s="18">
        <f t="shared" si="12"/>
        <v>0</v>
      </c>
      <c r="T26" s="18">
        <f t="shared" si="12"/>
        <v>0</v>
      </c>
      <c r="U26" s="18">
        <f t="shared" si="12"/>
        <v>0</v>
      </c>
      <c r="V26" s="18">
        <f t="shared" si="12"/>
        <v>0</v>
      </c>
      <c r="W26" s="18">
        <f t="shared" si="12"/>
        <v>0</v>
      </c>
    </row>
    <row r="27" spans="1:23" ht="48" x14ac:dyDescent="0.2">
      <c r="A27" s="19" t="s">
        <v>29</v>
      </c>
      <c r="B27" s="17" t="s">
        <v>18</v>
      </c>
      <c r="C27" s="17" t="s">
        <v>20</v>
      </c>
      <c r="D27" s="17" t="s">
        <v>42</v>
      </c>
      <c r="E27" s="22">
        <v>100</v>
      </c>
      <c r="F27" s="18">
        <f>'[1]4.ведомства'!G29</f>
        <v>0</v>
      </c>
      <c r="G27" s="18">
        <f>'[1]4.ведомства'!H29</f>
        <v>0</v>
      </c>
      <c r="H27" s="18">
        <f>'[1]4.ведомства'!I29</f>
        <v>1418358.95</v>
      </c>
      <c r="I27" s="18">
        <f>'[1]4.ведомства'!J29</f>
        <v>0</v>
      </c>
      <c r="J27" s="18">
        <f>'[1]4.ведомства'!K29</f>
        <v>1418358.95</v>
      </c>
      <c r="K27" s="18">
        <f>'[1]4.ведомства'!L29</f>
        <v>0</v>
      </c>
      <c r="L27" s="18">
        <f>'[1]4.ведомства'!M29</f>
        <v>0</v>
      </c>
      <c r="M27" s="18">
        <f>'[1]4.ведомства'!N29</f>
        <v>0</v>
      </c>
      <c r="N27" s="18">
        <f>'[1]4.ведомства'!O29</f>
        <v>0</v>
      </c>
      <c r="O27" s="18">
        <f>'[1]4.ведомства'!P29</f>
        <v>0</v>
      </c>
      <c r="P27" s="18">
        <f>'[1]4.ведомства'!Q29</f>
        <v>0</v>
      </c>
      <c r="Q27" s="18">
        <f>'[1]4.ведомства'!R29</f>
        <v>0</v>
      </c>
      <c r="R27" s="18">
        <f>'[1]4.ведомства'!S29</f>
        <v>0</v>
      </c>
      <c r="S27" s="18">
        <f>'[1]4.ведомства'!T29</f>
        <v>0</v>
      </c>
      <c r="T27" s="18">
        <f>'[1]4.ведомства'!U29</f>
        <v>0</v>
      </c>
      <c r="U27" s="18">
        <f>'[1]4.ведомства'!V29</f>
        <v>0</v>
      </c>
      <c r="V27" s="18">
        <f>'[1]4.ведомства'!W29</f>
        <v>0</v>
      </c>
      <c r="W27" s="18">
        <f>'[1]4.ведомства'!X29</f>
        <v>0</v>
      </c>
    </row>
    <row r="28" spans="1:23" ht="84" x14ac:dyDescent="0.2">
      <c r="A28" s="19" t="s">
        <v>43</v>
      </c>
      <c r="B28" s="17" t="s">
        <v>18</v>
      </c>
      <c r="C28" s="17" t="s">
        <v>20</v>
      </c>
      <c r="D28" s="17" t="s">
        <v>44</v>
      </c>
      <c r="E28" s="49"/>
      <c r="F28" s="18">
        <f>F29</f>
        <v>450000</v>
      </c>
      <c r="G28" s="18">
        <f t="shared" ref="G28:W28" si="13">G29</f>
        <v>450000</v>
      </c>
      <c r="H28" s="18">
        <f t="shared" si="13"/>
        <v>0</v>
      </c>
      <c r="I28" s="18">
        <f t="shared" si="13"/>
        <v>0</v>
      </c>
      <c r="J28" s="18">
        <f t="shared" si="13"/>
        <v>450000</v>
      </c>
      <c r="K28" s="18">
        <f t="shared" si="13"/>
        <v>450000</v>
      </c>
      <c r="L28" s="18">
        <f t="shared" si="13"/>
        <v>0</v>
      </c>
      <c r="M28" s="18">
        <f t="shared" si="13"/>
        <v>0</v>
      </c>
      <c r="N28" s="18">
        <f t="shared" si="13"/>
        <v>0</v>
      </c>
      <c r="O28" s="18">
        <f t="shared" si="13"/>
        <v>0</v>
      </c>
      <c r="P28" s="18">
        <f t="shared" si="13"/>
        <v>0</v>
      </c>
      <c r="Q28" s="18">
        <f t="shared" si="13"/>
        <v>0</v>
      </c>
      <c r="R28" s="18">
        <f t="shared" si="13"/>
        <v>0</v>
      </c>
      <c r="S28" s="18">
        <f t="shared" si="13"/>
        <v>0</v>
      </c>
      <c r="T28" s="18">
        <f t="shared" si="13"/>
        <v>0</v>
      </c>
      <c r="U28" s="18">
        <f t="shared" si="13"/>
        <v>0</v>
      </c>
      <c r="V28" s="18">
        <f t="shared" si="13"/>
        <v>0</v>
      </c>
      <c r="W28" s="18">
        <f t="shared" si="13"/>
        <v>0</v>
      </c>
    </row>
    <row r="29" spans="1:23" ht="48" x14ac:dyDescent="0.2">
      <c r="A29" s="19" t="s">
        <v>29</v>
      </c>
      <c r="B29" s="17" t="s">
        <v>18</v>
      </c>
      <c r="C29" s="17" t="s">
        <v>20</v>
      </c>
      <c r="D29" s="17" t="s">
        <v>44</v>
      </c>
      <c r="E29" s="49">
        <v>100</v>
      </c>
      <c r="F29" s="18">
        <f>'[1]4.ведомства'!G31</f>
        <v>450000</v>
      </c>
      <c r="G29" s="18">
        <f>'[1]4.ведомства'!H31</f>
        <v>450000</v>
      </c>
      <c r="H29" s="18">
        <f>'[1]4.ведомства'!I31</f>
        <v>0</v>
      </c>
      <c r="I29" s="18">
        <f>'[1]4.ведомства'!J31</f>
        <v>0</v>
      </c>
      <c r="J29" s="18">
        <f>'[1]4.ведомства'!K31</f>
        <v>450000</v>
      </c>
      <c r="K29" s="18">
        <f>'[1]4.ведомства'!L31</f>
        <v>450000</v>
      </c>
      <c r="L29" s="18">
        <f>'[1]4.ведомства'!M31</f>
        <v>0</v>
      </c>
      <c r="M29" s="18">
        <f>'[1]4.ведомства'!N31</f>
        <v>0</v>
      </c>
      <c r="N29" s="18">
        <f>'[1]4.ведомства'!O31</f>
        <v>0</v>
      </c>
      <c r="O29" s="18">
        <f>'[1]4.ведомства'!P31</f>
        <v>0</v>
      </c>
      <c r="P29" s="18">
        <f>'[1]4.ведомства'!Q31</f>
        <v>0</v>
      </c>
      <c r="Q29" s="18">
        <f>'[1]4.ведомства'!R31</f>
        <v>0</v>
      </c>
      <c r="R29" s="18">
        <f>'[1]4.ведомства'!S31</f>
        <v>0</v>
      </c>
      <c r="S29" s="18">
        <f>'[1]4.ведомства'!T31</f>
        <v>0</v>
      </c>
      <c r="T29" s="18">
        <f>'[1]4.ведомства'!U31</f>
        <v>0</v>
      </c>
      <c r="U29" s="18">
        <f>'[1]4.ведомства'!V31</f>
        <v>0</v>
      </c>
      <c r="V29" s="18">
        <f>'[1]4.ведомства'!W31</f>
        <v>0</v>
      </c>
      <c r="W29" s="18">
        <f>'[1]4.ведомства'!X31</f>
        <v>0</v>
      </c>
    </row>
    <row r="30" spans="1:23" ht="72" x14ac:dyDescent="0.2">
      <c r="A30" s="19" t="s">
        <v>45</v>
      </c>
      <c r="B30" s="17" t="s">
        <v>18</v>
      </c>
      <c r="C30" s="17" t="s">
        <v>20</v>
      </c>
      <c r="D30" s="17" t="s">
        <v>46</v>
      </c>
      <c r="E30" s="49"/>
      <c r="F30" s="18">
        <f>F31</f>
        <v>329241.95</v>
      </c>
      <c r="G30" s="18">
        <f t="shared" ref="G30:W30" si="14">G31</f>
        <v>329241.95</v>
      </c>
      <c r="H30" s="18">
        <f t="shared" si="14"/>
        <v>0</v>
      </c>
      <c r="I30" s="18">
        <f t="shared" si="14"/>
        <v>0</v>
      </c>
      <c r="J30" s="18">
        <f t="shared" si="14"/>
        <v>329241.95</v>
      </c>
      <c r="K30" s="18">
        <f t="shared" si="14"/>
        <v>329241.95</v>
      </c>
      <c r="L30" s="18">
        <f t="shared" si="14"/>
        <v>0</v>
      </c>
      <c r="M30" s="18">
        <f t="shared" si="14"/>
        <v>0</v>
      </c>
      <c r="N30" s="18">
        <f t="shared" si="14"/>
        <v>0</v>
      </c>
      <c r="O30" s="18">
        <f t="shared" si="14"/>
        <v>0</v>
      </c>
      <c r="P30" s="18">
        <f t="shared" si="14"/>
        <v>0</v>
      </c>
      <c r="Q30" s="18">
        <f t="shared" si="14"/>
        <v>0</v>
      </c>
      <c r="R30" s="18">
        <f t="shared" si="14"/>
        <v>0</v>
      </c>
      <c r="S30" s="18">
        <f t="shared" si="14"/>
        <v>0</v>
      </c>
      <c r="T30" s="18">
        <f t="shared" si="14"/>
        <v>0</v>
      </c>
      <c r="U30" s="18">
        <f t="shared" si="14"/>
        <v>0</v>
      </c>
      <c r="V30" s="18">
        <f t="shared" si="14"/>
        <v>0</v>
      </c>
      <c r="W30" s="18">
        <f t="shared" si="14"/>
        <v>0</v>
      </c>
    </row>
    <row r="31" spans="1:23" ht="48" x14ac:dyDescent="0.2">
      <c r="A31" s="19" t="s">
        <v>29</v>
      </c>
      <c r="B31" s="17" t="s">
        <v>18</v>
      </c>
      <c r="C31" s="17" t="s">
        <v>20</v>
      </c>
      <c r="D31" s="17" t="s">
        <v>46</v>
      </c>
      <c r="E31" s="49">
        <v>100</v>
      </c>
      <c r="F31" s="18">
        <f>'[1]4.ведомства'!G33</f>
        <v>329241.95</v>
      </c>
      <c r="G31" s="18">
        <f>'[1]4.ведомства'!H33</f>
        <v>329241.95</v>
      </c>
      <c r="H31" s="18">
        <f>'[1]4.ведомства'!I33</f>
        <v>0</v>
      </c>
      <c r="I31" s="18">
        <f>'[1]4.ведомства'!J33</f>
        <v>0</v>
      </c>
      <c r="J31" s="18">
        <f>'[1]4.ведомства'!K33</f>
        <v>329241.95</v>
      </c>
      <c r="K31" s="18">
        <f>'[1]4.ведомства'!L33</f>
        <v>329241.95</v>
      </c>
      <c r="L31" s="18">
        <f>'[1]4.ведомства'!M33</f>
        <v>0</v>
      </c>
      <c r="M31" s="18">
        <f>'[1]4.ведомства'!N33</f>
        <v>0</v>
      </c>
      <c r="N31" s="18">
        <f>'[1]4.ведомства'!O33</f>
        <v>0</v>
      </c>
      <c r="O31" s="18">
        <f>'[1]4.ведомства'!P33</f>
        <v>0</v>
      </c>
      <c r="P31" s="18">
        <f>'[1]4.ведомства'!Q33</f>
        <v>0</v>
      </c>
      <c r="Q31" s="18">
        <f>'[1]4.ведомства'!R33</f>
        <v>0</v>
      </c>
      <c r="R31" s="18">
        <f>'[1]4.ведомства'!S33</f>
        <v>0</v>
      </c>
      <c r="S31" s="18">
        <f>'[1]4.ведомства'!T33</f>
        <v>0</v>
      </c>
      <c r="T31" s="18">
        <f>'[1]4.ведомства'!U33</f>
        <v>0</v>
      </c>
      <c r="U31" s="18">
        <f>'[1]4.ведомства'!V33</f>
        <v>0</v>
      </c>
      <c r="V31" s="18">
        <f>'[1]4.ведомства'!W33</f>
        <v>0</v>
      </c>
      <c r="W31" s="18">
        <f>'[1]4.ведомства'!X33</f>
        <v>0</v>
      </c>
    </row>
    <row r="32" spans="1:23" ht="36" x14ac:dyDescent="0.2">
      <c r="A32" s="19" t="s">
        <v>47</v>
      </c>
      <c r="B32" s="17" t="s">
        <v>18</v>
      </c>
      <c r="C32" s="17" t="s">
        <v>48</v>
      </c>
      <c r="D32" s="17"/>
      <c r="E32" s="17"/>
      <c r="F32" s="18">
        <f t="shared" ref="F32:W32" si="15">F33+F50</f>
        <v>15728476.199999999</v>
      </c>
      <c r="G32" s="18">
        <f t="shared" si="15"/>
        <v>478896.43</v>
      </c>
      <c r="H32" s="18">
        <f t="shared" si="15"/>
        <v>0</v>
      </c>
      <c r="I32" s="18">
        <f t="shared" si="15"/>
        <v>0</v>
      </c>
      <c r="J32" s="18">
        <f t="shared" si="15"/>
        <v>15728476.199999999</v>
      </c>
      <c r="K32" s="18">
        <f t="shared" si="15"/>
        <v>478896.43</v>
      </c>
      <c r="L32" s="18">
        <f t="shared" si="15"/>
        <v>15099579.77</v>
      </c>
      <c r="M32" s="18">
        <f t="shared" si="15"/>
        <v>0</v>
      </c>
      <c r="N32" s="18">
        <f t="shared" si="15"/>
        <v>0</v>
      </c>
      <c r="O32" s="18">
        <f t="shared" si="15"/>
        <v>0</v>
      </c>
      <c r="P32" s="18">
        <f t="shared" si="15"/>
        <v>15099579.77</v>
      </c>
      <c r="Q32" s="18">
        <f t="shared" si="15"/>
        <v>0</v>
      </c>
      <c r="R32" s="18">
        <f t="shared" si="15"/>
        <v>15099579.77</v>
      </c>
      <c r="S32" s="18">
        <f t="shared" si="15"/>
        <v>0</v>
      </c>
      <c r="T32" s="18">
        <f t="shared" si="15"/>
        <v>0</v>
      </c>
      <c r="U32" s="18">
        <f t="shared" si="15"/>
        <v>0</v>
      </c>
      <c r="V32" s="18">
        <f t="shared" si="15"/>
        <v>15099579.77</v>
      </c>
      <c r="W32" s="18">
        <f t="shared" si="15"/>
        <v>0</v>
      </c>
    </row>
    <row r="33" spans="1:23" ht="24" x14ac:dyDescent="0.2">
      <c r="A33" s="19" t="s">
        <v>21</v>
      </c>
      <c r="B33" s="17" t="s">
        <v>18</v>
      </c>
      <c r="C33" s="17" t="s">
        <v>48</v>
      </c>
      <c r="D33" s="17" t="s">
        <v>22</v>
      </c>
      <c r="E33" s="17"/>
      <c r="F33" s="18">
        <f>F34</f>
        <v>776000</v>
      </c>
      <c r="G33" s="23">
        <f>G34</f>
        <v>0</v>
      </c>
      <c r="H33" s="18">
        <f t="shared" ref="H33:K33" si="16">H34</f>
        <v>0</v>
      </c>
      <c r="I33" s="18">
        <f t="shared" si="16"/>
        <v>0</v>
      </c>
      <c r="J33" s="18">
        <f t="shared" si="16"/>
        <v>776000</v>
      </c>
      <c r="K33" s="18">
        <f t="shared" si="16"/>
        <v>0</v>
      </c>
      <c r="L33" s="18">
        <f>L34</f>
        <v>626000</v>
      </c>
      <c r="M33" s="23">
        <f>M34</f>
        <v>0</v>
      </c>
      <c r="N33" s="18">
        <f t="shared" ref="N33:Q33" si="17">N34</f>
        <v>0</v>
      </c>
      <c r="O33" s="18">
        <f t="shared" si="17"/>
        <v>0</v>
      </c>
      <c r="P33" s="18">
        <f t="shared" si="17"/>
        <v>626000</v>
      </c>
      <c r="Q33" s="18">
        <f t="shared" si="17"/>
        <v>0</v>
      </c>
      <c r="R33" s="18">
        <f>R34</f>
        <v>626000</v>
      </c>
      <c r="S33" s="23">
        <f>S34</f>
        <v>0</v>
      </c>
      <c r="T33" s="18">
        <f t="shared" ref="T33:W33" si="18">T34</f>
        <v>0</v>
      </c>
      <c r="U33" s="18">
        <f t="shared" si="18"/>
        <v>0</v>
      </c>
      <c r="V33" s="18">
        <f t="shared" si="18"/>
        <v>626000</v>
      </c>
      <c r="W33" s="18">
        <f t="shared" si="18"/>
        <v>0</v>
      </c>
    </row>
    <row r="34" spans="1:23" ht="24" x14ac:dyDescent="0.2">
      <c r="A34" s="19" t="s">
        <v>23</v>
      </c>
      <c r="B34" s="17" t="s">
        <v>18</v>
      </c>
      <c r="C34" s="17" t="s">
        <v>48</v>
      </c>
      <c r="D34" s="17" t="s">
        <v>24</v>
      </c>
      <c r="E34" s="49"/>
      <c r="F34" s="18">
        <f>F35+F44</f>
        <v>776000</v>
      </c>
      <c r="G34" s="18">
        <f t="shared" ref="G34:K34" si="19">G35+G44</f>
        <v>0</v>
      </c>
      <c r="H34" s="18">
        <f t="shared" si="19"/>
        <v>0</v>
      </c>
      <c r="I34" s="18">
        <f t="shared" si="19"/>
        <v>0</v>
      </c>
      <c r="J34" s="18">
        <f t="shared" si="19"/>
        <v>776000</v>
      </c>
      <c r="K34" s="18">
        <f t="shared" si="19"/>
        <v>0</v>
      </c>
      <c r="L34" s="18">
        <f>L35+L44</f>
        <v>626000</v>
      </c>
      <c r="M34" s="18">
        <f t="shared" ref="M34:Q34" si="20">M35+M44</f>
        <v>0</v>
      </c>
      <c r="N34" s="18">
        <f t="shared" si="20"/>
        <v>0</v>
      </c>
      <c r="O34" s="18">
        <f t="shared" si="20"/>
        <v>0</v>
      </c>
      <c r="P34" s="18">
        <f t="shared" si="20"/>
        <v>626000</v>
      </c>
      <c r="Q34" s="18">
        <f t="shared" si="20"/>
        <v>0</v>
      </c>
      <c r="R34" s="18">
        <f>R35+R44</f>
        <v>626000</v>
      </c>
      <c r="S34" s="18">
        <f t="shared" ref="S34:W34" si="21">S35+S44</f>
        <v>0</v>
      </c>
      <c r="T34" s="18">
        <f t="shared" si="21"/>
        <v>0</v>
      </c>
      <c r="U34" s="18">
        <f t="shared" si="21"/>
        <v>0</v>
      </c>
      <c r="V34" s="18">
        <f t="shared" si="21"/>
        <v>626000</v>
      </c>
      <c r="W34" s="18">
        <f t="shared" si="21"/>
        <v>0</v>
      </c>
    </row>
    <row r="35" spans="1:23" ht="36" x14ac:dyDescent="0.2">
      <c r="A35" s="19" t="s">
        <v>25</v>
      </c>
      <c r="B35" s="17" t="s">
        <v>18</v>
      </c>
      <c r="C35" s="17" t="s">
        <v>48</v>
      </c>
      <c r="D35" s="17" t="s">
        <v>26</v>
      </c>
      <c r="E35" s="49"/>
      <c r="F35" s="18">
        <f>F41+F36+F38</f>
        <v>422000</v>
      </c>
      <c r="G35" s="18">
        <f t="shared" ref="G35:W35" si="22">G41+G36+G38</f>
        <v>0</v>
      </c>
      <c r="H35" s="18">
        <f t="shared" si="22"/>
        <v>0</v>
      </c>
      <c r="I35" s="18">
        <f t="shared" si="22"/>
        <v>0</v>
      </c>
      <c r="J35" s="18">
        <f t="shared" si="22"/>
        <v>422000</v>
      </c>
      <c r="K35" s="18">
        <f t="shared" si="22"/>
        <v>0</v>
      </c>
      <c r="L35" s="18">
        <f t="shared" si="22"/>
        <v>462000</v>
      </c>
      <c r="M35" s="18">
        <f t="shared" si="22"/>
        <v>0</v>
      </c>
      <c r="N35" s="18">
        <f t="shared" si="22"/>
        <v>0</v>
      </c>
      <c r="O35" s="18">
        <f t="shared" si="22"/>
        <v>0</v>
      </c>
      <c r="P35" s="18">
        <f t="shared" si="22"/>
        <v>462000</v>
      </c>
      <c r="Q35" s="18">
        <f t="shared" si="22"/>
        <v>0</v>
      </c>
      <c r="R35" s="18">
        <f t="shared" si="22"/>
        <v>462000</v>
      </c>
      <c r="S35" s="18">
        <f t="shared" si="22"/>
        <v>0</v>
      </c>
      <c r="T35" s="18">
        <f t="shared" si="22"/>
        <v>0</v>
      </c>
      <c r="U35" s="18">
        <f t="shared" si="22"/>
        <v>0</v>
      </c>
      <c r="V35" s="18">
        <f t="shared" si="22"/>
        <v>462000</v>
      </c>
      <c r="W35" s="18">
        <f t="shared" si="22"/>
        <v>0</v>
      </c>
    </row>
    <row r="36" spans="1:23" ht="24" x14ac:dyDescent="0.2">
      <c r="A36" s="24" t="s">
        <v>49</v>
      </c>
      <c r="B36" s="17" t="s">
        <v>18</v>
      </c>
      <c r="C36" s="17" t="s">
        <v>48</v>
      </c>
      <c r="D36" s="17" t="s">
        <v>50</v>
      </c>
      <c r="E36" s="17"/>
      <c r="F36" s="18">
        <f>F37</f>
        <v>108000</v>
      </c>
      <c r="G36" s="18">
        <f t="shared" ref="G36:V36" si="23">G37</f>
        <v>0</v>
      </c>
      <c r="H36" s="18">
        <f t="shared" si="23"/>
        <v>0</v>
      </c>
      <c r="I36" s="18">
        <f t="shared" si="23"/>
        <v>0</v>
      </c>
      <c r="J36" s="18">
        <f t="shared" si="23"/>
        <v>108000</v>
      </c>
      <c r="K36" s="18">
        <f t="shared" si="23"/>
        <v>0</v>
      </c>
      <c r="L36" s="18">
        <f t="shared" si="23"/>
        <v>108000</v>
      </c>
      <c r="M36" s="18">
        <f t="shared" si="23"/>
        <v>0</v>
      </c>
      <c r="N36" s="18">
        <f t="shared" si="23"/>
        <v>0</v>
      </c>
      <c r="O36" s="18">
        <f t="shared" si="23"/>
        <v>0</v>
      </c>
      <c r="P36" s="18">
        <f t="shared" si="23"/>
        <v>108000</v>
      </c>
      <c r="Q36" s="18">
        <f t="shared" si="23"/>
        <v>0</v>
      </c>
      <c r="R36" s="18">
        <f t="shared" si="23"/>
        <v>108000</v>
      </c>
      <c r="S36" s="18">
        <f t="shared" si="23"/>
        <v>0</v>
      </c>
      <c r="T36" s="18">
        <f t="shared" si="23"/>
        <v>0</v>
      </c>
      <c r="U36" s="18">
        <f t="shared" si="23"/>
        <v>0</v>
      </c>
      <c r="V36" s="18">
        <f t="shared" si="23"/>
        <v>108000</v>
      </c>
      <c r="W36" s="18"/>
    </row>
    <row r="37" spans="1:23" ht="48" x14ac:dyDescent="0.2">
      <c r="A37" s="24" t="s">
        <v>29</v>
      </c>
      <c r="B37" s="17" t="s">
        <v>18</v>
      </c>
      <c r="C37" s="17" t="s">
        <v>48</v>
      </c>
      <c r="D37" s="17" t="s">
        <v>50</v>
      </c>
      <c r="E37" s="17" t="s">
        <v>51</v>
      </c>
      <c r="F37" s="18">
        <f>'[1]4.ведомства'!G1282</f>
        <v>108000</v>
      </c>
      <c r="G37" s="18">
        <f>'[1]4.ведомства'!H1282</f>
        <v>0</v>
      </c>
      <c r="H37" s="18">
        <f>'[1]4.ведомства'!I1282</f>
        <v>0</v>
      </c>
      <c r="I37" s="18">
        <f>'[1]4.ведомства'!J1282</f>
        <v>0</v>
      </c>
      <c r="J37" s="18">
        <f>'[1]4.ведомства'!K1282</f>
        <v>108000</v>
      </c>
      <c r="K37" s="18">
        <f>'[1]4.ведомства'!L1282</f>
        <v>0</v>
      </c>
      <c r="L37" s="18">
        <f>'[1]4.ведомства'!M1282</f>
        <v>108000</v>
      </c>
      <c r="M37" s="18">
        <f>'[1]4.ведомства'!N1282</f>
        <v>0</v>
      </c>
      <c r="N37" s="18">
        <f>'[1]4.ведомства'!O1282</f>
        <v>0</v>
      </c>
      <c r="O37" s="18">
        <f>'[1]4.ведомства'!P1282</f>
        <v>0</v>
      </c>
      <c r="P37" s="18">
        <f>'[1]4.ведомства'!Q1282</f>
        <v>108000</v>
      </c>
      <c r="Q37" s="18">
        <f>'[1]4.ведомства'!R1282</f>
        <v>0</v>
      </c>
      <c r="R37" s="18">
        <f>'[1]4.ведомства'!S1282</f>
        <v>108000</v>
      </c>
      <c r="S37" s="18">
        <f>'[1]4.ведомства'!T1282</f>
        <v>0</v>
      </c>
      <c r="T37" s="18">
        <f>'[1]4.ведомства'!U1282</f>
        <v>0</v>
      </c>
      <c r="U37" s="18">
        <f>'[1]4.ведомства'!V1282</f>
        <v>0</v>
      </c>
      <c r="V37" s="18">
        <f>'[1]4.ведомства'!W1282</f>
        <v>108000</v>
      </c>
      <c r="W37" s="18"/>
    </row>
    <row r="38" spans="1:23" ht="24" x14ac:dyDescent="0.2">
      <c r="A38" s="19" t="s">
        <v>52</v>
      </c>
      <c r="B38" s="17" t="s">
        <v>18</v>
      </c>
      <c r="C38" s="17" t="s">
        <v>48</v>
      </c>
      <c r="D38" s="17" t="s">
        <v>53</v>
      </c>
      <c r="E38" s="17"/>
      <c r="F38" s="18">
        <f>F39+F40</f>
        <v>274000</v>
      </c>
      <c r="G38" s="18">
        <f t="shared" ref="G38:W38" si="24">G39+G40</f>
        <v>0</v>
      </c>
      <c r="H38" s="18">
        <f t="shared" si="24"/>
        <v>0</v>
      </c>
      <c r="I38" s="18">
        <f t="shared" si="24"/>
        <v>0</v>
      </c>
      <c r="J38" s="18">
        <f t="shared" si="24"/>
        <v>274000</v>
      </c>
      <c r="K38" s="18">
        <f t="shared" si="24"/>
        <v>0</v>
      </c>
      <c r="L38" s="18">
        <f t="shared" si="24"/>
        <v>274000</v>
      </c>
      <c r="M38" s="18">
        <f t="shared" si="24"/>
        <v>0</v>
      </c>
      <c r="N38" s="18">
        <f t="shared" si="24"/>
        <v>0</v>
      </c>
      <c r="O38" s="18">
        <f t="shared" si="24"/>
        <v>0</v>
      </c>
      <c r="P38" s="18">
        <f t="shared" si="24"/>
        <v>274000</v>
      </c>
      <c r="Q38" s="18">
        <f t="shared" si="24"/>
        <v>0</v>
      </c>
      <c r="R38" s="18">
        <f t="shared" si="24"/>
        <v>274000</v>
      </c>
      <c r="S38" s="18">
        <f t="shared" si="24"/>
        <v>0</v>
      </c>
      <c r="T38" s="18">
        <f t="shared" si="24"/>
        <v>0</v>
      </c>
      <c r="U38" s="18">
        <f t="shared" si="24"/>
        <v>0</v>
      </c>
      <c r="V38" s="18">
        <f t="shared" si="24"/>
        <v>274000</v>
      </c>
      <c r="W38" s="18">
        <f t="shared" si="24"/>
        <v>0</v>
      </c>
    </row>
    <row r="39" spans="1:23" ht="48" x14ac:dyDescent="0.2">
      <c r="A39" s="19" t="s">
        <v>29</v>
      </c>
      <c r="B39" s="17" t="s">
        <v>18</v>
      </c>
      <c r="C39" s="17" t="s">
        <v>48</v>
      </c>
      <c r="D39" s="17" t="s">
        <v>53</v>
      </c>
      <c r="E39" s="17" t="s">
        <v>51</v>
      </c>
      <c r="F39" s="18">
        <f>'[1]4.ведомства'!G1284</f>
        <v>274000</v>
      </c>
      <c r="G39" s="18">
        <f>'[1]4.ведомства'!H1284</f>
        <v>0</v>
      </c>
      <c r="H39" s="18">
        <f>'[1]4.ведомства'!I1284</f>
        <v>0</v>
      </c>
      <c r="I39" s="18">
        <f>'[1]4.ведомства'!J1284</f>
        <v>0</v>
      </c>
      <c r="J39" s="18">
        <f>'[1]4.ведомства'!K1284</f>
        <v>274000</v>
      </c>
      <c r="K39" s="18">
        <f>'[1]4.ведомства'!L1284</f>
        <v>0</v>
      </c>
      <c r="L39" s="18">
        <f>'[1]4.ведомства'!M1284</f>
        <v>274000</v>
      </c>
      <c r="M39" s="18">
        <f>'[1]4.ведомства'!N1284</f>
        <v>0</v>
      </c>
      <c r="N39" s="18">
        <f>'[1]4.ведомства'!O1284</f>
        <v>0</v>
      </c>
      <c r="O39" s="18">
        <f>'[1]4.ведомства'!P1284</f>
        <v>0</v>
      </c>
      <c r="P39" s="18">
        <f>'[1]4.ведомства'!Q1284</f>
        <v>274000</v>
      </c>
      <c r="Q39" s="18">
        <f>'[1]4.ведомства'!R1284</f>
        <v>0</v>
      </c>
      <c r="R39" s="18">
        <f>'[1]4.ведомства'!S1284</f>
        <v>274000</v>
      </c>
      <c r="S39" s="18">
        <f>'[1]4.ведомства'!T1284</f>
        <v>0</v>
      </c>
      <c r="T39" s="18">
        <f>'[1]4.ведомства'!U1284</f>
        <v>0</v>
      </c>
      <c r="U39" s="18">
        <f>'[1]4.ведомства'!V1284</f>
        <v>0</v>
      </c>
      <c r="V39" s="18">
        <f>'[1]4.ведомства'!W1284</f>
        <v>274000</v>
      </c>
      <c r="W39" s="18">
        <f>'[1]4.ведомства'!X1284</f>
        <v>0</v>
      </c>
    </row>
    <row r="40" spans="1:23" ht="24" hidden="1" x14ac:dyDescent="0.2">
      <c r="A40" s="19" t="s">
        <v>30</v>
      </c>
      <c r="B40" s="17" t="s">
        <v>18</v>
      </c>
      <c r="C40" s="17" t="s">
        <v>48</v>
      </c>
      <c r="D40" s="17" t="s">
        <v>53</v>
      </c>
      <c r="E40" s="17" t="s">
        <v>54</v>
      </c>
      <c r="F40" s="18">
        <f>'[1]4.ведомства'!G1285</f>
        <v>0</v>
      </c>
      <c r="G40" s="18">
        <f>'[1]4.ведомства'!H1285</f>
        <v>0</v>
      </c>
      <c r="H40" s="18">
        <f>'[1]4.ведомства'!I1285</f>
        <v>0</v>
      </c>
      <c r="I40" s="18">
        <f>'[1]4.ведомства'!J1285</f>
        <v>0</v>
      </c>
      <c r="J40" s="18">
        <f>'[1]4.ведомства'!K1285</f>
        <v>0</v>
      </c>
      <c r="K40" s="18">
        <f>'[1]4.ведомства'!L1285</f>
        <v>0</v>
      </c>
      <c r="L40" s="18">
        <f>'[1]4.ведомства'!M1285</f>
        <v>0</v>
      </c>
      <c r="M40" s="18">
        <f>'[1]4.ведомства'!N1285</f>
        <v>0</v>
      </c>
      <c r="N40" s="18">
        <f>'[1]4.ведомства'!O1285</f>
        <v>0</v>
      </c>
      <c r="O40" s="18">
        <f>'[1]4.ведомства'!P1285</f>
        <v>0</v>
      </c>
      <c r="P40" s="18">
        <f>'[1]4.ведомства'!Q1285</f>
        <v>0</v>
      </c>
      <c r="Q40" s="18">
        <f>'[1]4.ведомства'!R1285</f>
        <v>0</v>
      </c>
      <c r="R40" s="18">
        <f>'[1]4.ведомства'!S1285</f>
        <v>0</v>
      </c>
      <c r="S40" s="18">
        <f>'[1]4.ведомства'!T1285</f>
        <v>0</v>
      </c>
      <c r="T40" s="18">
        <f>'[1]4.ведомства'!U1285</f>
        <v>0</v>
      </c>
      <c r="U40" s="18">
        <f>'[1]4.ведомства'!V1285</f>
        <v>0</v>
      </c>
      <c r="V40" s="18">
        <f>'[1]4.ведомства'!W1285</f>
        <v>0</v>
      </c>
      <c r="W40" s="18">
        <f>'[1]4.ведомства'!X1285</f>
        <v>0</v>
      </c>
    </row>
    <row r="41" spans="1:23" ht="24" x14ac:dyDescent="0.2">
      <c r="A41" s="19" t="s">
        <v>55</v>
      </c>
      <c r="B41" s="17" t="s">
        <v>18</v>
      </c>
      <c r="C41" s="17" t="s">
        <v>48</v>
      </c>
      <c r="D41" s="17" t="s">
        <v>56</v>
      </c>
      <c r="E41" s="49"/>
      <c r="F41" s="18">
        <f t="shared" ref="F41:K41" si="25">SUM(F42:F43)</f>
        <v>40000</v>
      </c>
      <c r="G41" s="18">
        <f t="shared" si="25"/>
        <v>0</v>
      </c>
      <c r="H41" s="18">
        <f t="shared" si="25"/>
        <v>0</v>
      </c>
      <c r="I41" s="18">
        <f t="shared" si="25"/>
        <v>0</v>
      </c>
      <c r="J41" s="18">
        <f t="shared" si="25"/>
        <v>40000</v>
      </c>
      <c r="K41" s="18">
        <f t="shared" si="25"/>
        <v>0</v>
      </c>
      <c r="L41" s="18">
        <f t="shared" ref="L41:W41" si="26">SUM(L42:L43)</f>
        <v>80000</v>
      </c>
      <c r="M41" s="18">
        <f t="shared" si="26"/>
        <v>0</v>
      </c>
      <c r="N41" s="18">
        <f t="shared" si="26"/>
        <v>0</v>
      </c>
      <c r="O41" s="18">
        <f t="shared" si="26"/>
        <v>0</v>
      </c>
      <c r="P41" s="18">
        <f t="shared" si="26"/>
        <v>80000</v>
      </c>
      <c r="Q41" s="18">
        <f t="shared" si="26"/>
        <v>0</v>
      </c>
      <c r="R41" s="18">
        <f t="shared" si="26"/>
        <v>80000</v>
      </c>
      <c r="S41" s="18">
        <f t="shared" si="26"/>
        <v>0</v>
      </c>
      <c r="T41" s="18">
        <f t="shared" si="26"/>
        <v>0</v>
      </c>
      <c r="U41" s="18">
        <f t="shared" si="26"/>
        <v>0</v>
      </c>
      <c r="V41" s="18">
        <f t="shared" si="26"/>
        <v>80000</v>
      </c>
      <c r="W41" s="18">
        <f t="shared" si="26"/>
        <v>0</v>
      </c>
    </row>
    <row r="42" spans="1:23" ht="48" hidden="1" x14ac:dyDescent="0.2">
      <c r="A42" s="19" t="s">
        <v>29</v>
      </c>
      <c r="B42" s="17" t="s">
        <v>18</v>
      </c>
      <c r="C42" s="17" t="s">
        <v>48</v>
      </c>
      <c r="D42" s="17" t="s">
        <v>56</v>
      </c>
      <c r="E42" s="49">
        <v>100</v>
      </c>
      <c r="F42" s="18">
        <f>'[1]4.ведомства'!G1287</f>
        <v>0</v>
      </c>
      <c r="G42" s="18">
        <f>'[1]4.ведомства'!H1287</f>
        <v>0</v>
      </c>
      <c r="H42" s="18">
        <f>'[1]4.ведомства'!I1287</f>
        <v>0</v>
      </c>
      <c r="I42" s="18">
        <f>'[1]4.ведомства'!J1287</f>
        <v>0</v>
      </c>
      <c r="J42" s="18">
        <f>'[1]4.ведомства'!K1287</f>
        <v>0</v>
      </c>
      <c r="K42" s="18">
        <f>'[1]4.ведомства'!L1287</f>
        <v>0</v>
      </c>
      <c r="L42" s="18">
        <f>'[1]4.ведомства'!M1287</f>
        <v>0</v>
      </c>
      <c r="M42" s="18">
        <f>'[1]4.ведомства'!N1287</f>
        <v>0</v>
      </c>
      <c r="N42" s="18">
        <f>'[1]4.ведомства'!O1287</f>
        <v>0</v>
      </c>
      <c r="O42" s="18">
        <f>'[1]4.ведомства'!P1287</f>
        <v>0</v>
      </c>
      <c r="P42" s="18">
        <f>'[1]4.ведомства'!Q1287</f>
        <v>0</v>
      </c>
      <c r="Q42" s="18">
        <f>'[1]4.ведомства'!R1287</f>
        <v>0</v>
      </c>
      <c r="R42" s="18">
        <f>'[1]4.ведомства'!S1287</f>
        <v>0</v>
      </c>
      <c r="S42" s="18">
        <f>'[1]4.ведомства'!T1287</f>
        <v>0</v>
      </c>
      <c r="T42" s="18">
        <f>'[1]4.ведомства'!U1287</f>
        <v>0</v>
      </c>
      <c r="U42" s="18">
        <f>'[1]4.ведомства'!V1287</f>
        <v>0</v>
      </c>
      <c r="V42" s="18">
        <f>'[1]4.ведомства'!W1287</f>
        <v>0</v>
      </c>
      <c r="W42" s="18">
        <f>'[1]4.ведомства'!X1287</f>
        <v>0</v>
      </c>
    </row>
    <row r="43" spans="1:23" ht="24" x14ac:dyDescent="0.2">
      <c r="A43" s="19" t="s">
        <v>30</v>
      </c>
      <c r="B43" s="17" t="s">
        <v>18</v>
      </c>
      <c r="C43" s="17" t="s">
        <v>48</v>
      </c>
      <c r="D43" s="17" t="s">
        <v>56</v>
      </c>
      <c r="E43" s="49">
        <v>200</v>
      </c>
      <c r="F43" s="18">
        <f>'[1]4.ведомства'!G1288</f>
        <v>40000</v>
      </c>
      <c r="G43" s="18">
        <f>'[1]4.ведомства'!H1288</f>
        <v>0</v>
      </c>
      <c r="H43" s="18">
        <f>'[1]4.ведомства'!I1288</f>
        <v>0</v>
      </c>
      <c r="I43" s="18">
        <f>'[1]4.ведомства'!J1288</f>
        <v>0</v>
      </c>
      <c r="J43" s="18">
        <f>'[1]4.ведомства'!K1288</f>
        <v>40000</v>
      </c>
      <c r="K43" s="18">
        <f>'[1]4.ведомства'!L1288</f>
        <v>0</v>
      </c>
      <c r="L43" s="18">
        <f>'[1]4.ведомства'!M1288</f>
        <v>80000</v>
      </c>
      <c r="M43" s="18">
        <f>'[1]4.ведомства'!N1288</f>
        <v>0</v>
      </c>
      <c r="N43" s="18">
        <f>'[1]4.ведомства'!O1288</f>
        <v>0</v>
      </c>
      <c r="O43" s="18">
        <f>'[1]4.ведомства'!P1288</f>
        <v>0</v>
      </c>
      <c r="P43" s="18">
        <f>'[1]4.ведомства'!Q1288</f>
        <v>80000</v>
      </c>
      <c r="Q43" s="18">
        <f>'[1]4.ведомства'!R1288</f>
        <v>0</v>
      </c>
      <c r="R43" s="18">
        <f>'[1]4.ведомства'!S1288</f>
        <v>80000</v>
      </c>
      <c r="S43" s="18">
        <f>'[1]4.ведомства'!T1288</f>
        <v>0</v>
      </c>
      <c r="T43" s="18">
        <f>'[1]4.ведомства'!U1288</f>
        <v>0</v>
      </c>
      <c r="U43" s="18">
        <f>'[1]4.ведомства'!V1288</f>
        <v>0</v>
      </c>
      <c r="V43" s="18">
        <f>'[1]4.ведомства'!W1288</f>
        <v>80000</v>
      </c>
      <c r="W43" s="18">
        <f>'[1]4.ведомства'!X1288</f>
        <v>0</v>
      </c>
    </row>
    <row r="44" spans="1:23" ht="48" x14ac:dyDescent="0.2">
      <c r="A44" s="19" t="s">
        <v>31</v>
      </c>
      <c r="B44" s="17" t="s">
        <v>18</v>
      </c>
      <c r="C44" s="17" t="s">
        <v>48</v>
      </c>
      <c r="D44" s="17" t="s">
        <v>32</v>
      </c>
      <c r="E44" s="49"/>
      <c r="F44" s="18">
        <f>F45+F47</f>
        <v>354000</v>
      </c>
      <c r="G44" s="18">
        <f t="shared" ref="G44:K44" si="27">G45+G47</f>
        <v>0</v>
      </c>
      <c r="H44" s="18">
        <f t="shared" si="27"/>
        <v>0</v>
      </c>
      <c r="I44" s="18">
        <f t="shared" si="27"/>
        <v>0</v>
      </c>
      <c r="J44" s="18">
        <f t="shared" si="27"/>
        <v>354000</v>
      </c>
      <c r="K44" s="18">
        <f t="shared" si="27"/>
        <v>0</v>
      </c>
      <c r="L44" s="18">
        <f>L45+L47</f>
        <v>164000</v>
      </c>
      <c r="M44" s="18">
        <f t="shared" ref="M44:Q44" si="28">M45+M47</f>
        <v>0</v>
      </c>
      <c r="N44" s="18">
        <f t="shared" si="28"/>
        <v>0</v>
      </c>
      <c r="O44" s="18">
        <f t="shared" si="28"/>
        <v>0</v>
      </c>
      <c r="P44" s="18">
        <f t="shared" si="28"/>
        <v>164000</v>
      </c>
      <c r="Q44" s="18">
        <f t="shared" si="28"/>
        <v>0</v>
      </c>
      <c r="R44" s="18">
        <f>R45+R47</f>
        <v>164000</v>
      </c>
      <c r="S44" s="18">
        <f t="shared" ref="S44:W44" si="29">S45+S47</f>
        <v>0</v>
      </c>
      <c r="T44" s="18">
        <f t="shared" si="29"/>
        <v>0</v>
      </c>
      <c r="U44" s="18">
        <f t="shared" si="29"/>
        <v>0</v>
      </c>
      <c r="V44" s="18">
        <f t="shared" si="29"/>
        <v>164000</v>
      </c>
      <c r="W44" s="18">
        <f t="shared" si="29"/>
        <v>0</v>
      </c>
    </row>
    <row r="45" spans="1:23" ht="48" x14ac:dyDescent="0.2">
      <c r="A45" s="19" t="s">
        <v>33</v>
      </c>
      <c r="B45" s="17" t="s">
        <v>18</v>
      </c>
      <c r="C45" s="17" t="s">
        <v>48</v>
      </c>
      <c r="D45" s="17" t="s">
        <v>34</v>
      </c>
      <c r="E45" s="49"/>
      <c r="F45" s="18">
        <f>F46</f>
        <v>350000</v>
      </c>
      <c r="G45" s="18">
        <f>G46</f>
        <v>0</v>
      </c>
      <c r="H45" s="18">
        <f t="shared" ref="H45:K45" si="30">H46</f>
        <v>0</v>
      </c>
      <c r="I45" s="18">
        <f t="shared" si="30"/>
        <v>0</v>
      </c>
      <c r="J45" s="18">
        <f t="shared" si="30"/>
        <v>350000</v>
      </c>
      <c r="K45" s="18">
        <f t="shared" si="30"/>
        <v>0</v>
      </c>
      <c r="L45" s="18">
        <f>L46</f>
        <v>160000</v>
      </c>
      <c r="M45" s="18">
        <f>M46</f>
        <v>0</v>
      </c>
      <c r="N45" s="18">
        <f t="shared" ref="N45:Q45" si="31">N46</f>
        <v>0</v>
      </c>
      <c r="O45" s="18">
        <f t="shared" si="31"/>
        <v>0</v>
      </c>
      <c r="P45" s="18">
        <f t="shared" si="31"/>
        <v>160000</v>
      </c>
      <c r="Q45" s="18">
        <f t="shared" si="31"/>
        <v>0</v>
      </c>
      <c r="R45" s="18">
        <f>R46</f>
        <v>160000</v>
      </c>
      <c r="S45" s="18">
        <f>S46</f>
        <v>0</v>
      </c>
      <c r="T45" s="18">
        <f t="shared" ref="T45:W45" si="32">T46</f>
        <v>0</v>
      </c>
      <c r="U45" s="18">
        <f t="shared" si="32"/>
        <v>0</v>
      </c>
      <c r="V45" s="18">
        <f t="shared" si="32"/>
        <v>160000</v>
      </c>
      <c r="W45" s="18">
        <f t="shared" si="32"/>
        <v>0</v>
      </c>
    </row>
    <row r="46" spans="1:23" ht="48" x14ac:dyDescent="0.2">
      <c r="A46" s="19" t="s">
        <v>29</v>
      </c>
      <c r="B46" s="17" t="s">
        <v>18</v>
      </c>
      <c r="C46" s="17" t="s">
        <v>48</v>
      </c>
      <c r="D46" s="17" t="s">
        <v>34</v>
      </c>
      <c r="E46" s="49">
        <v>100</v>
      </c>
      <c r="F46" s="18">
        <f>'[1]4.ведомства'!G1291</f>
        <v>350000</v>
      </c>
      <c r="G46" s="18">
        <f>'[1]4.ведомства'!H1291</f>
        <v>0</v>
      </c>
      <c r="H46" s="18">
        <f>'[1]4.ведомства'!I1291</f>
        <v>0</v>
      </c>
      <c r="I46" s="18">
        <f>'[1]4.ведомства'!J1291</f>
        <v>0</v>
      </c>
      <c r="J46" s="18">
        <f>'[1]4.ведомства'!K1291</f>
        <v>350000</v>
      </c>
      <c r="K46" s="18">
        <f>'[1]4.ведомства'!L1291</f>
        <v>0</v>
      </c>
      <c r="L46" s="18">
        <f>'[1]4.ведомства'!M1291</f>
        <v>160000</v>
      </c>
      <c r="M46" s="18">
        <f>'[1]4.ведомства'!N1291</f>
        <v>0</v>
      </c>
      <c r="N46" s="18">
        <f>'[1]4.ведомства'!O1291</f>
        <v>0</v>
      </c>
      <c r="O46" s="18">
        <f>'[1]4.ведомства'!P1291</f>
        <v>0</v>
      </c>
      <c r="P46" s="18">
        <f>'[1]4.ведомства'!Q1291</f>
        <v>160000</v>
      </c>
      <c r="Q46" s="18">
        <f>'[1]4.ведомства'!R1291</f>
        <v>0</v>
      </c>
      <c r="R46" s="18">
        <f>'[1]4.ведомства'!S1291</f>
        <v>160000</v>
      </c>
      <c r="S46" s="18">
        <f>'[1]4.ведомства'!T1291</f>
        <v>0</v>
      </c>
      <c r="T46" s="18">
        <f>'[1]4.ведомства'!U1291</f>
        <v>0</v>
      </c>
      <c r="U46" s="18">
        <f>'[1]4.ведомства'!V1291</f>
        <v>0</v>
      </c>
      <c r="V46" s="18">
        <f>'[1]4.ведомства'!W1291</f>
        <v>160000</v>
      </c>
      <c r="W46" s="18">
        <f>'[1]4.ведомства'!X1291</f>
        <v>0</v>
      </c>
    </row>
    <row r="47" spans="1:23" x14ac:dyDescent="0.2">
      <c r="A47" s="19" t="s">
        <v>57</v>
      </c>
      <c r="B47" s="17" t="s">
        <v>18</v>
      </c>
      <c r="C47" s="17" t="s">
        <v>48</v>
      </c>
      <c r="D47" s="17" t="s">
        <v>58</v>
      </c>
      <c r="E47" s="49"/>
      <c r="F47" s="18">
        <f>SUM(F48:F49)</f>
        <v>4000</v>
      </c>
      <c r="G47" s="18">
        <f t="shared" ref="G47:W47" si="33">SUM(G48:G49)</f>
        <v>0</v>
      </c>
      <c r="H47" s="18">
        <f t="shared" si="33"/>
        <v>0</v>
      </c>
      <c r="I47" s="18">
        <f t="shared" si="33"/>
        <v>0</v>
      </c>
      <c r="J47" s="18">
        <f t="shared" si="33"/>
        <v>4000</v>
      </c>
      <c r="K47" s="18">
        <f t="shared" si="33"/>
        <v>0</v>
      </c>
      <c r="L47" s="18">
        <f t="shared" si="33"/>
        <v>4000</v>
      </c>
      <c r="M47" s="18">
        <f t="shared" si="33"/>
        <v>0</v>
      </c>
      <c r="N47" s="18">
        <f t="shared" si="33"/>
        <v>0</v>
      </c>
      <c r="O47" s="18">
        <f t="shared" si="33"/>
        <v>0</v>
      </c>
      <c r="P47" s="18">
        <f t="shared" si="33"/>
        <v>4000</v>
      </c>
      <c r="Q47" s="18">
        <f t="shared" si="33"/>
        <v>0</v>
      </c>
      <c r="R47" s="18">
        <f t="shared" si="33"/>
        <v>4000</v>
      </c>
      <c r="S47" s="18">
        <f t="shared" si="33"/>
        <v>0</v>
      </c>
      <c r="T47" s="18">
        <f t="shared" si="33"/>
        <v>0</v>
      </c>
      <c r="U47" s="18">
        <f t="shared" si="33"/>
        <v>0</v>
      </c>
      <c r="V47" s="18">
        <f t="shared" si="33"/>
        <v>4000</v>
      </c>
      <c r="W47" s="18">
        <f t="shared" si="33"/>
        <v>0</v>
      </c>
    </row>
    <row r="48" spans="1:23" ht="24" x14ac:dyDescent="0.2">
      <c r="A48" s="19" t="s">
        <v>30</v>
      </c>
      <c r="B48" s="17" t="s">
        <v>18</v>
      </c>
      <c r="C48" s="17" t="s">
        <v>48</v>
      </c>
      <c r="D48" s="17" t="s">
        <v>58</v>
      </c>
      <c r="E48" s="49">
        <v>200</v>
      </c>
      <c r="F48" s="18">
        <f>'[1]4.ведомства'!G1293</f>
        <v>1000</v>
      </c>
      <c r="G48" s="18">
        <f>'[1]4.ведомства'!H1293</f>
        <v>0</v>
      </c>
      <c r="H48" s="18">
        <f>'[1]4.ведомства'!I1293</f>
        <v>0</v>
      </c>
      <c r="I48" s="18">
        <f>'[1]4.ведомства'!J1293</f>
        <v>0</v>
      </c>
      <c r="J48" s="18">
        <f>'[1]4.ведомства'!K1293</f>
        <v>1000</v>
      </c>
      <c r="K48" s="18">
        <f>'[1]4.ведомства'!L1293</f>
        <v>0</v>
      </c>
      <c r="L48" s="18">
        <f>'[1]4.ведомства'!M1293</f>
        <v>1000</v>
      </c>
      <c r="M48" s="18">
        <f>'[1]4.ведомства'!N1293</f>
        <v>0</v>
      </c>
      <c r="N48" s="18">
        <f>'[1]4.ведомства'!O1293</f>
        <v>0</v>
      </c>
      <c r="O48" s="18">
        <f>'[1]4.ведомства'!P1293</f>
        <v>0</v>
      </c>
      <c r="P48" s="18">
        <f>'[1]4.ведомства'!Q1293</f>
        <v>1000</v>
      </c>
      <c r="Q48" s="18">
        <f>'[1]4.ведомства'!R1293</f>
        <v>0</v>
      </c>
      <c r="R48" s="18">
        <f>'[1]4.ведомства'!S1293</f>
        <v>1000</v>
      </c>
      <c r="S48" s="18">
        <f>'[1]4.ведомства'!T1293</f>
        <v>0</v>
      </c>
      <c r="T48" s="18">
        <f>'[1]4.ведомства'!U1293</f>
        <v>0</v>
      </c>
      <c r="U48" s="18">
        <f>'[1]4.ведомства'!V1293</f>
        <v>0</v>
      </c>
      <c r="V48" s="18">
        <f>'[1]4.ведомства'!W1293</f>
        <v>1000</v>
      </c>
      <c r="W48" s="18">
        <f>'[1]4.ведомства'!X1293</f>
        <v>0</v>
      </c>
    </row>
    <row r="49" spans="1:23" x14ac:dyDescent="0.2">
      <c r="A49" s="19" t="s">
        <v>59</v>
      </c>
      <c r="B49" s="17" t="s">
        <v>18</v>
      </c>
      <c r="C49" s="17" t="s">
        <v>48</v>
      </c>
      <c r="D49" s="17" t="s">
        <v>58</v>
      </c>
      <c r="E49" s="49">
        <v>800</v>
      </c>
      <c r="F49" s="18">
        <f>'[1]4.ведомства'!G1294</f>
        <v>3000</v>
      </c>
      <c r="G49" s="18">
        <f>'[1]4.ведомства'!H1294</f>
        <v>0</v>
      </c>
      <c r="H49" s="18">
        <f>'[1]4.ведомства'!I1294</f>
        <v>0</v>
      </c>
      <c r="I49" s="18">
        <f>'[1]4.ведомства'!J1294</f>
        <v>0</v>
      </c>
      <c r="J49" s="18">
        <f>'[1]4.ведомства'!K1294</f>
        <v>3000</v>
      </c>
      <c r="K49" s="18">
        <f>'[1]4.ведомства'!L1294</f>
        <v>0</v>
      </c>
      <c r="L49" s="18">
        <f>'[1]4.ведомства'!M1294</f>
        <v>3000</v>
      </c>
      <c r="M49" s="18">
        <f>'[1]4.ведомства'!N1294</f>
        <v>0</v>
      </c>
      <c r="N49" s="18">
        <f>'[1]4.ведомства'!O1294</f>
        <v>0</v>
      </c>
      <c r="O49" s="18">
        <f>'[1]4.ведомства'!P1294</f>
        <v>0</v>
      </c>
      <c r="P49" s="18">
        <f>'[1]4.ведомства'!Q1294</f>
        <v>3000</v>
      </c>
      <c r="Q49" s="18">
        <f>'[1]4.ведомства'!R1294</f>
        <v>0</v>
      </c>
      <c r="R49" s="18">
        <f>'[1]4.ведомства'!S1294</f>
        <v>3000</v>
      </c>
      <c r="S49" s="18">
        <f>'[1]4.ведомства'!T1294</f>
        <v>0</v>
      </c>
      <c r="T49" s="18">
        <f>'[1]4.ведомства'!U1294</f>
        <v>0</v>
      </c>
      <c r="U49" s="18">
        <f>'[1]4.ведомства'!V1294</f>
        <v>0</v>
      </c>
      <c r="V49" s="18">
        <f>'[1]4.ведомства'!W1294</f>
        <v>3000</v>
      </c>
      <c r="W49" s="18">
        <f>'[1]4.ведомства'!X1294</f>
        <v>0</v>
      </c>
    </row>
    <row r="50" spans="1:23" x14ac:dyDescent="0.2">
      <c r="A50" s="21" t="s">
        <v>35</v>
      </c>
      <c r="B50" s="17" t="s">
        <v>18</v>
      </c>
      <c r="C50" s="17" t="s">
        <v>48</v>
      </c>
      <c r="D50" s="17" t="s">
        <v>36</v>
      </c>
      <c r="E50" s="17"/>
      <c r="F50" s="18">
        <f>F51</f>
        <v>14952476.199999999</v>
      </c>
      <c r="G50" s="18">
        <f t="shared" ref="G50:K50" si="34">G51</f>
        <v>478896.43</v>
      </c>
      <c r="H50" s="18">
        <f t="shared" si="34"/>
        <v>0</v>
      </c>
      <c r="I50" s="18">
        <f t="shared" si="34"/>
        <v>0</v>
      </c>
      <c r="J50" s="18">
        <f t="shared" si="34"/>
        <v>14952476.199999999</v>
      </c>
      <c r="K50" s="18">
        <f t="shared" si="34"/>
        <v>478896.43</v>
      </c>
      <c r="L50" s="18">
        <f>L51</f>
        <v>14473579.77</v>
      </c>
      <c r="M50" s="18">
        <f t="shared" ref="M50:Q50" si="35">M51</f>
        <v>0</v>
      </c>
      <c r="N50" s="18">
        <f t="shared" si="35"/>
        <v>0</v>
      </c>
      <c r="O50" s="18">
        <f t="shared" si="35"/>
        <v>0</v>
      </c>
      <c r="P50" s="18">
        <f t="shared" si="35"/>
        <v>14473579.77</v>
      </c>
      <c r="Q50" s="18">
        <f t="shared" si="35"/>
        <v>0</v>
      </c>
      <c r="R50" s="18">
        <f>R51</f>
        <v>14473579.77</v>
      </c>
      <c r="S50" s="18">
        <f t="shared" ref="S50:W50" si="36">S51</f>
        <v>0</v>
      </c>
      <c r="T50" s="18">
        <f t="shared" si="36"/>
        <v>0</v>
      </c>
      <c r="U50" s="18">
        <f t="shared" si="36"/>
        <v>0</v>
      </c>
      <c r="V50" s="18">
        <f t="shared" si="36"/>
        <v>14473579.77</v>
      </c>
      <c r="W50" s="18">
        <f t="shared" si="36"/>
        <v>0</v>
      </c>
    </row>
    <row r="51" spans="1:23" ht="24" x14ac:dyDescent="0.2">
      <c r="A51" s="19" t="s">
        <v>60</v>
      </c>
      <c r="B51" s="17" t="s">
        <v>18</v>
      </c>
      <c r="C51" s="17" t="s">
        <v>48</v>
      </c>
      <c r="D51" s="17" t="s">
        <v>61</v>
      </c>
      <c r="E51" s="17"/>
      <c r="F51" s="18">
        <f>F52+F54+F56+F58+F60</f>
        <v>14952476.199999999</v>
      </c>
      <c r="G51" s="18">
        <f t="shared" ref="G51:W51" si="37">G52+G54+G56+G58+G60</f>
        <v>478896.43</v>
      </c>
      <c r="H51" s="18">
        <f t="shared" si="37"/>
        <v>0</v>
      </c>
      <c r="I51" s="18">
        <f t="shared" si="37"/>
        <v>0</v>
      </c>
      <c r="J51" s="18">
        <f t="shared" si="37"/>
        <v>14952476.199999999</v>
      </c>
      <c r="K51" s="18">
        <f t="shared" si="37"/>
        <v>478896.43</v>
      </c>
      <c r="L51" s="18">
        <f t="shared" si="37"/>
        <v>14473579.77</v>
      </c>
      <c r="M51" s="18">
        <f t="shared" si="37"/>
        <v>0</v>
      </c>
      <c r="N51" s="18">
        <f t="shared" si="37"/>
        <v>0</v>
      </c>
      <c r="O51" s="18">
        <f t="shared" si="37"/>
        <v>0</v>
      </c>
      <c r="P51" s="18">
        <f t="shared" si="37"/>
        <v>14473579.77</v>
      </c>
      <c r="Q51" s="18">
        <f t="shared" si="37"/>
        <v>0</v>
      </c>
      <c r="R51" s="18">
        <f t="shared" si="37"/>
        <v>14473579.77</v>
      </c>
      <c r="S51" s="18">
        <f t="shared" si="37"/>
        <v>0</v>
      </c>
      <c r="T51" s="18">
        <f t="shared" si="37"/>
        <v>0</v>
      </c>
      <c r="U51" s="18">
        <f t="shared" si="37"/>
        <v>0</v>
      </c>
      <c r="V51" s="18">
        <f t="shared" si="37"/>
        <v>14473579.77</v>
      </c>
      <c r="W51" s="18">
        <f t="shared" si="37"/>
        <v>0</v>
      </c>
    </row>
    <row r="52" spans="1:23" ht="24" x14ac:dyDescent="0.2">
      <c r="A52" s="24" t="s">
        <v>62</v>
      </c>
      <c r="B52" s="17" t="s">
        <v>18</v>
      </c>
      <c r="C52" s="17" t="s">
        <v>48</v>
      </c>
      <c r="D52" s="25" t="s">
        <v>63</v>
      </c>
      <c r="E52" s="17"/>
      <c r="F52" s="18">
        <f>F53</f>
        <v>3521802.92</v>
      </c>
      <c r="G52" s="18">
        <f t="shared" ref="G52:K52" si="38">G53</f>
        <v>0</v>
      </c>
      <c r="H52" s="18">
        <f t="shared" si="38"/>
        <v>0</v>
      </c>
      <c r="I52" s="18">
        <f t="shared" si="38"/>
        <v>0</v>
      </c>
      <c r="J52" s="18">
        <f t="shared" si="38"/>
        <v>3521802.92</v>
      </c>
      <c r="K52" s="18">
        <f t="shared" si="38"/>
        <v>0</v>
      </c>
      <c r="L52" s="18">
        <f>L53</f>
        <v>3521802.92</v>
      </c>
      <c r="M52" s="18">
        <f t="shared" ref="M52:Q52" si="39">M53</f>
        <v>0</v>
      </c>
      <c r="N52" s="18">
        <f t="shared" si="39"/>
        <v>0</v>
      </c>
      <c r="O52" s="18">
        <f t="shared" si="39"/>
        <v>0</v>
      </c>
      <c r="P52" s="18">
        <f t="shared" si="39"/>
        <v>3521802.92</v>
      </c>
      <c r="Q52" s="18">
        <f t="shared" si="39"/>
        <v>0</v>
      </c>
      <c r="R52" s="18">
        <f>R53</f>
        <v>3521802.92</v>
      </c>
      <c r="S52" s="18">
        <f t="shared" ref="S52:W52" si="40">S53</f>
        <v>0</v>
      </c>
      <c r="T52" s="18">
        <f t="shared" si="40"/>
        <v>0</v>
      </c>
      <c r="U52" s="18">
        <f t="shared" si="40"/>
        <v>0</v>
      </c>
      <c r="V52" s="18">
        <f t="shared" si="40"/>
        <v>3521802.92</v>
      </c>
      <c r="W52" s="18">
        <f t="shared" si="40"/>
        <v>0</v>
      </c>
    </row>
    <row r="53" spans="1:23" ht="48" x14ac:dyDescent="0.2">
      <c r="A53" s="24" t="s">
        <v>29</v>
      </c>
      <c r="B53" s="17" t="s">
        <v>18</v>
      </c>
      <c r="C53" s="17" t="s">
        <v>48</v>
      </c>
      <c r="D53" s="25" t="s">
        <v>63</v>
      </c>
      <c r="E53" s="17" t="s">
        <v>51</v>
      </c>
      <c r="F53" s="18">
        <f>'[1]4.ведомства'!G1298</f>
        <v>3521802.92</v>
      </c>
      <c r="G53" s="18">
        <f>'[1]4.ведомства'!H1298</f>
        <v>0</v>
      </c>
      <c r="H53" s="18">
        <f>'[1]4.ведомства'!I1298</f>
        <v>0</v>
      </c>
      <c r="I53" s="18">
        <f>'[1]4.ведомства'!J1298</f>
        <v>0</v>
      </c>
      <c r="J53" s="18">
        <f>'[1]4.ведомства'!K1298</f>
        <v>3521802.92</v>
      </c>
      <c r="K53" s="18">
        <f>'[1]4.ведомства'!L1298</f>
        <v>0</v>
      </c>
      <c r="L53" s="18">
        <f>'[1]4.ведомства'!M1298</f>
        <v>3521802.92</v>
      </c>
      <c r="M53" s="18">
        <f>'[1]4.ведомства'!N1298</f>
        <v>0</v>
      </c>
      <c r="N53" s="18">
        <f>'[1]4.ведомства'!O1298</f>
        <v>0</v>
      </c>
      <c r="O53" s="18">
        <f>'[1]4.ведомства'!P1298</f>
        <v>0</v>
      </c>
      <c r="P53" s="18">
        <f>'[1]4.ведомства'!Q1298</f>
        <v>3521802.92</v>
      </c>
      <c r="Q53" s="18">
        <f>'[1]4.ведомства'!R1298</f>
        <v>0</v>
      </c>
      <c r="R53" s="18">
        <f>'[1]4.ведомства'!S1298</f>
        <v>3521802.92</v>
      </c>
      <c r="S53" s="18">
        <f>'[1]4.ведомства'!T1298</f>
        <v>0</v>
      </c>
      <c r="T53" s="18">
        <f>'[1]4.ведомства'!U1298</f>
        <v>0</v>
      </c>
      <c r="U53" s="18">
        <f>'[1]4.ведомства'!V1298</f>
        <v>0</v>
      </c>
      <c r="V53" s="18">
        <f>'[1]4.ведомства'!W1298</f>
        <v>3521802.92</v>
      </c>
      <c r="W53" s="18">
        <f>'[1]4.ведомства'!X1298</f>
        <v>0</v>
      </c>
    </row>
    <row r="54" spans="1:23" ht="24" x14ac:dyDescent="0.2">
      <c r="A54" s="19" t="s">
        <v>64</v>
      </c>
      <c r="B54" s="17" t="s">
        <v>18</v>
      </c>
      <c r="C54" s="17" t="s">
        <v>48</v>
      </c>
      <c r="D54" s="17" t="s">
        <v>65</v>
      </c>
      <c r="E54" s="17"/>
      <c r="F54" s="18">
        <f t="shared" ref="F54:W54" si="41">F55</f>
        <v>2687441.48</v>
      </c>
      <c r="G54" s="18">
        <f t="shared" si="41"/>
        <v>0</v>
      </c>
      <c r="H54" s="18">
        <f t="shared" si="41"/>
        <v>0</v>
      </c>
      <c r="I54" s="18">
        <f t="shared" si="41"/>
        <v>0</v>
      </c>
      <c r="J54" s="18">
        <f t="shared" si="41"/>
        <v>2687441.48</v>
      </c>
      <c r="K54" s="18">
        <f t="shared" si="41"/>
        <v>0</v>
      </c>
      <c r="L54" s="18">
        <f t="shared" si="41"/>
        <v>2687441.48</v>
      </c>
      <c r="M54" s="18">
        <f t="shared" si="41"/>
        <v>0</v>
      </c>
      <c r="N54" s="18">
        <f t="shared" si="41"/>
        <v>0</v>
      </c>
      <c r="O54" s="18">
        <f t="shared" si="41"/>
        <v>0</v>
      </c>
      <c r="P54" s="18">
        <f t="shared" si="41"/>
        <v>2687441.48</v>
      </c>
      <c r="Q54" s="18">
        <f t="shared" si="41"/>
        <v>0</v>
      </c>
      <c r="R54" s="18">
        <f t="shared" si="41"/>
        <v>2687441.48</v>
      </c>
      <c r="S54" s="18">
        <f t="shared" si="41"/>
        <v>0</v>
      </c>
      <c r="T54" s="18">
        <f t="shared" si="41"/>
        <v>0</v>
      </c>
      <c r="U54" s="18">
        <f t="shared" si="41"/>
        <v>0</v>
      </c>
      <c r="V54" s="18">
        <f t="shared" si="41"/>
        <v>2687441.48</v>
      </c>
      <c r="W54" s="18">
        <f t="shared" si="41"/>
        <v>0</v>
      </c>
    </row>
    <row r="55" spans="1:23" ht="48" x14ac:dyDescent="0.2">
      <c r="A55" s="19" t="s">
        <v>29</v>
      </c>
      <c r="B55" s="17" t="s">
        <v>18</v>
      </c>
      <c r="C55" s="17" t="s">
        <v>48</v>
      </c>
      <c r="D55" s="17" t="s">
        <v>65</v>
      </c>
      <c r="E55" s="17" t="s">
        <v>51</v>
      </c>
      <c r="F55" s="18">
        <f>'[1]4.ведомства'!G1300</f>
        <v>2687441.48</v>
      </c>
      <c r="G55" s="18">
        <f>'[1]4.ведомства'!H1300</f>
        <v>0</v>
      </c>
      <c r="H55" s="18">
        <f>'[1]4.ведомства'!I1300</f>
        <v>0</v>
      </c>
      <c r="I55" s="18">
        <f>'[1]4.ведомства'!J1300</f>
        <v>0</v>
      </c>
      <c r="J55" s="18">
        <f>'[1]4.ведомства'!K1300</f>
        <v>2687441.48</v>
      </c>
      <c r="K55" s="18">
        <f>'[1]4.ведомства'!L1300</f>
        <v>0</v>
      </c>
      <c r="L55" s="18">
        <f>'[1]4.ведомства'!M1300</f>
        <v>2687441.48</v>
      </c>
      <c r="M55" s="18">
        <f>'[1]4.ведомства'!N1300</f>
        <v>0</v>
      </c>
      <c r="N55" s="18">
        <f>'[1]4.ведомства'!O1300</f>
        <v>0</v>
      </c>
      <c r="O55" s="18">
        <f>'[1]4.ведомства'!P1300</f>
        <v>0</v>
      </c>
      <c r="P55" s="18">
        <f>'[1]4.ведомства'!Q1300</f>
        <v>2687441.48</v>
      </c>
      <c r="Q55" s="18">
        <f>'[1]4.ведомства'!R1300</f>
        <v>0</v>
      </c>
      <c r="R55" s="18">
        <f>'[1]4.ведомства'!S1300</f>
        <v>2687441.48</v>
      </c>
      <c r="S55" s="18">
        <f>'[1]4.ведомства'!T1300</f>
        <v>0</v>
      </c>
      <c r="T55" s="18">
        <f>'[1]4.ведомства'!U1300</f>
        <v>0</v>
      </c>
      <c r="U55" s="18">
        <f>'[1]4.ведомства'!V1300</f>
        <v>0</v>
      </c>
      <c r="V55" s="18">
        <f>'[1]4.ведомства'!W1300</f>
        <v>2687441.48</v>
      </c>
      <c r="W55" s="18">
        <f>'[1]4.ведомства'!X1300</f>
        <v>0</v>
      </c>
    </row>
    <row r="56" spans="1:23" ht="24" x14ac:dyDescent="0.2">
      <c r="A56" s="19" t="s">
        <v>66</v>
      </c>
      <c r="B56" s="17" t="s">
        <v>18</v>
      </c>
      <c r="C56" s="17" t="s">
        <v>48</v>
      </c>
      <c r="D56" s="17" t="s">
        <v>67</v>
      </c>
      <c r="E56" s="49"/>
      <c r="F56" s="18">
        <f t="shared" ref="F56:W56" si="42">F57</f>
        <v>8264335.3699999992</v>
      </c>
      <c r="G56" s="18">
        <f t="shared" si="42"/>
        <v>0</v>
      </c>
      <c r="H56" s="18">
        <f t="shared" si="42"/>
        <v>0</v>
      </c>
      <c r="I56" s="18">
        <f t="shared" si="42"/>
        <v>0</v>
      </c>
      <c r="J56" s="18">
        <f t="shared" si="42"/>
        <v>8264335.3699999992</v>
      </c>
      <c r="K56" s="18">
        <f t="shared" si="42"/>
        <v>0</v>
      </c>
      <c r="L56" s="18">
        <f t="shared" si="42"/>
        <v>8264335.3699999992</v>
      </c>
      <c r="M56" s="18">
        <f t="shared" si="42"/>
        <v>0</v>
      </c>
      <c r="N56" s="18">
        <f t="shared" si="42"/>
        <v>0</v>
      </c>
      <c r="O56" s="18">
        <f t="shared" si="42"/>
        <v>0</v>
      </c>
      <c r="P56" s="18">
        <f t="shared" si="42"/>
        <v>8264335.3699999992</v>
      </c>
      <c r="Q56" s="18">
        <f t="shared" si="42"/>
        <v>0</v>
      </c>
      <c r="R56" s="18">
        <f t="shared" si="42"/>
        <v>8264335.3699999992</v>
      </c>
      <c r="S56" s="18">
        <f t="shared" si="42"/>
        <v>0</v>
      </c>
      <c r="T56" s="18">
        <f t="shared" si="42"/>
        <v>0</v>
      </c>
      <c r="U56" s="18">
        <f t="shared" si="42"/>
        <v>0</v>
      </c>
      <c r="V56" s="18">
        <f t="shared" si="42"/>
        <v>8264335.3699999992</v>
      </c>
      <c r="W56" s="18">
        <f t="shared" si="42"/>
        <v>0</v>
      </c>
    </row>
    <row r="57" spans="1:23" ht="48" x14ac:dyDescent="0.2">
      <c r="A57" s="19" t="s">
        <v>29</v>
      </c>
      <c r="B57" s="17" t="s">
        <v>18</v>
      </c>
      <c r="C57" s="17" t="s">
        <v>48</v>
      </c>
      <c r="D57" s="17" t="s">
        <v>67</v>
      </c>
      <c r="E57" s="49">
        <v>100</v>
      </c>
      <c r="F57" s="18">
        <f>'[1]4.ведомства'!G1302</f>
        <v>8264335.3699999992</v>
      </c>
      <c r="G57" s="18">
        <f>'[1]4.ведомства'!H1302</f>
        <v>0</v>
      </c>
      <c r="H57" s="18">
        <f>'[1]4.ведомства'!I1302</f>
        <v>0</v>
      </c>
      <c r="I57" s="18">
        <f>'[1]4.ведомства'!J1302</f>
        <v>0</v>
      </c>
      <c r="J57" s="18">
        <f>'[1]4.ведомства'!K1302</f>
        <v>8264335.3699999992</v>
      </c>
      <c r="K57" s="18">
        <f>'[1]4.ведомства'!L1302</f>
        <v>0</v>
      </c>
      <c r="L57" s="18">
        <f>'[1]4.ведомства'!M1302</f>
        <v>8264335.3699999992</v>
      </c>
      <c r="M57" s="18">
        <f>'[1]4.ведомства'!N1302</f>
        <v>0</v>
      </c>
      <c r="N57" s="18">
        <f>'[1]4.ведомства'!O1302</f>
        <v>0</v>
      </c>
      <c r="O57" s="18">
        <f>'[1]4.ведомства'!P1302</f>
        <v>0</v>
      </c>
      <c r="P57" s="18">
        <f>'[1]4.ведомства'!Q1302</f>
        <v>8264335.3699999992</v>
      </c>
      <c r="Q57" s="18">
        <f>'[1]4.ведомства'!R1302</f>
        <v>0</v>
      </c>
      <c r="R57" s="18">
        <f>'[1]4.ведомства'!S1302</f>
        <v>8264335.3699999992</v>
      </c>
      <c r="S57" s="18">
        <f>'[1]4.ведомства'!T1302</f>
        <v>0</v>
      </c>
      <c r="T57" s="18">
        <f>'[1]4.ведомства'!U1302</f>
        <v>0</v>
      </c>
      <c r="U57" s="18">
        <f>'[1]4.ведомства'!V1302</f>
        <v>0</v>
      </c>
      <c r="V57" s="18">
        <f>'[1]4.ведомства'!W1302</f>
        <v>8264335.3699999992</v>
      </c>
      <c r="W57" s="18">
        <f>'[1]4.ведомства'!X1302</f>
        <v>0</v>
      </c>
    </row>
    <row r="58" spans="1:23" ht="72" hidden="1" x14ac:dyDescent="0.2">
      <c r="A58" s="19" t="s">
        <v>68</v>
      </c>
      <c r="B58" s="17" t="s">
        <v>18</v>
      </c>
      <c r="C58" s="17" t="s">
        <v>48</v>
      </c>
      <c r="D58" s="17" t="s">
        <v>69</v>
      </c>
      <c r="E58" s="49"/>
      <c r="F58" s="18">
        <f>F59</f>
        <v>0</v>
      </c>
      <c r="G58" s="18">
        <f t="shared" ref="G58:W58" si="43">G59</f>
        <v>0</v>
      </c>
      <c r="H58" s="18">
        <f t="shared" si="43"/>
        <v>0</v>
      </c>
      <c r="I58" s="18">
        <f t="shared" si="43"/>
        <v>0</v>
      </c>
      <c r="J58" s="18">
        <f t="shared" si="43"/>
        <v>0</v>
      </c>
      <c r="K58" s="18">
        <f t="shared" si="43"/>
        <v>0</v>
      </c>
      <c r="L58" s="18">
        <f t="shared" si="43"/>
        <v>0</v>
      </c>
      <c r="M58" s="18">
        <f t="shared" si="43"/>
        <v>0</v>
      </c>
      <c r="N58" s="18">
        <f t="shared" si="43"/>
        <v>0</v>
      </c>
      <c r="O58" s="18">
        <f t="shared" si="43"/>
        <v>0</v>
      </c>
      <c r="P58" s="18">
        <f t="shared" si="43"/>
        <v>0</v>
      </c>
      <c r="Q58" s="18">
        <f t="shared" si="43"/>
        <v>0</v>
      </c>
      <c r="R58" s="18">
        <f t="shared" si="43"/>
        <v>0</v>
      </c>
      <c r="S58" s="18">
        <f t="shared" si="43"/>
        <v>0</v>
      </c>
      <c r="T58" s="18">
        <f t="shared" si="43"/>
        <v>0</v>
      </c>
      <c r="U58" s="18">
        <f t="shared" si="43"/>
        <v>0</v>
      </c>
      <c r="V58" s="18">
        <f t="shared" si="43"/>
        <v>0</v>
      </c>
      <c r="W58" s="18">
        <f t="shared" si="43"/>
        <v>0</v>
      </c>
    </row>
    <row r="59" spans="1:23" ht="48" hidden="1" x14ac:dyDescent="0.2">
      <c r="A59" s="19" t="s">
        <v>29</v>
      </c>
      <c r="B59" s="17" t="s">
        <v>18</v>
      </c>
      <c r="C59" s="17" t="s">
        <v>48</v>
      </c>
      <c r="D59" s="17" t="s">
        <v>69</v>
      </c>
      <c r="E59" s="49">
        <v>100</v>
      </c>
      <c r="F59" s="18">
        <f>'[1]4.ведомства'!G1304</f>
        <v>0</v>
      </c>
      <c r="G59" s="18">
        <f>'[1]4.ведомства'!H1304</f>
        <v>0</v>
      </c>
      <c r="H59" s="18">
        <f>'[1]4.ведомства'!I1304</f>
        <v>0</v>
      </c>
      <c r="I59" s="18">
        <f>'[1]4.ведомства'!J1304</f>
        <v>0</v>
      </c>
      <c r="J59" s="18">
        <f>'[1]4.ведомства'!K1304</f>
        <v>0</v>
      </c>
      <c r="K59" s="18">
        <f>'[1]4.ведомства'!L1304</f>
        <v>0</v>
      </c>
      <c r="L59" s="18">
        <f>'[1]4.ведомства'!M1304</f>
        <v>0</v>
      </c>
      <c r="M59" s="18">
        <f>'[1]4.ведомства'!N1304</f>
        <v>0</v>
      </c>
      <c r="N59" s="18">
        <f>'[1]4.ведомства'!O1304</f>
        <v>0</v>
      </c>
      <c r="O59" s="18">
        <f>'[1]4.ведомства'!P1304</f>
        <v>0</v>
      </c>
      <c r="P59" s="18">
        <f>'[1]4.ведомства'!Q1304</f>
        <v>0</v>
      </c>
      <c r="Q59" s="18">
        <f>'[1]4.ведомства'!R1304</f>
        <v>0</v>
      </c>
      <c r="R59" s="18">
        <f>'[1]4.ведомства'!S1304</f>
        <v>0</v>
      </c>
      <c r="S59" s="18">
        <f>'[1]4.ведомства'!T1304</f>
        <v>0</v>
      </c>
      <c r="T59" s="18">
        <f>'[1]4.ведомства'!U1304</f>
        <v>0</v>
      </c>
      <c r="U59" s="18">
        <f>'[1]4.ведомства'!V1304</f>
        <v>0</v>
      </c>
      <c r="V59" s="18">
        <f>'[1]4.ведомства'!W1304</f>
        <v>0</v>
      </c>
      <c r="W59" s="18">
        <f>'[1]4.ведомства'!X1304</f>
        <v>0</v>
      </c>
    </row>
    <row r="60" spans="1:23" ht="72" x14ac:dyDescent="0.2">
      <c r="A60" s="19" t="s">
        <v>45</v>
      </c>
      <c r="B60" s="17" t="s">
        <v>18</v>
      </c>
      <c r="C60" s="17" t="s">
        <v>48</v>
      </c>
      <c r="D60" s="17" t="s">
        <v>70</v>
      </c>
      <c r="E60" s="49"/>
      <c r="F60" s="18">
        <f>F61</f>
        <v>478896.43</v>
      </c>
      <c r="G60" s="18">
        <f t="shared" ref="G60:W60" si="44">G61</f>
        <v>478896.43</v>
      </c>
      <c r="H60" s="18">
        <f t="shared" si="44"/>
        <v>0</v>
      </c>
      <c r="I60" s="18">
        <f t="shared" si="44"/>
        <v>0</v>
      </c>
      <c r="J60" s="18">
        <f t="shared" si="44"/>
        <v>478896.43</v>
      </c>
      <c r="K60" s="18">
        <f t="shared" si="44"/>
        <v>478896.43</v>
      </c>
      <c r="L60" s="18">
        <f t="shared" si="44"/>
        <v>0</v>
      </c>
      <c r="M60" s="18">
        <f t="shared" si="44"/>
        <v>0</v>
      </c>
      <c r="N60" s="18">
        <f t="shared" si="44"/>
        <v>0</v>
      </c>
      <c r="O60" s="18">
        <f t="shared" si="44"/>
        <v>0</v>
      </c>
      <c r="P60" s="18">
        <f t="shared" si="44"/>
        <v>0</v>
      </c>
      <c r="Q60" s="18">
        <f t="shared" si="44"/>
        <v>0</v>
      </c>
      <c r="R60" s="18">
        <f t="shared" si="44"/>
        <v>0</v>
      </c>
      <c r="S60" s="18">
        <f t="shared" si="44"/>
        <v>0</v>
      </c>
      <c r="T60" s="18">
        <f t="shared" si="44"/>
        <v>0</v>
      </c>
      <c r="U60" s="18">
        <f t="shared" si="44"/>
        <v>0</v>
      </c>
      <c r="V60" s="18">
        <f t="shared" si="44"/>
        <v>0</v>
      </c>
      <c r="W60" s="18">
        <f t="shared" si="44"/>
        <v>0</v>
      </c>
    </row>
    <row r="61" spans="1:23" ht="48" x14ac:dyDescent="0.2">
      <c r="A61" s="19" t="s">
        <v>29</v>
      </c>
      <c r="B61" s="17" t="s">
        <v>18</v>
      </c>
      <c r="C61" s="17" t="s">
        <v>48</v>
      </c>
      <c r="D61" s="17" t="s">
        <v>70</v>
      </c>
      <c r="E61" s="49">
        <v>100</v>
      </c>
      <c r="F61" s="18">
        <f>'[1]4.ведомства'!G1306</f>
        <v>478896.43</v>
      </c>
      <c r="G61" s="18">
        <f>'[1]4.ведомства'!H1306</f>
        <v>478896.43</v>
      </c>
      <c r="H61" s="18">
        <f>'[1]4.ведомства'!I1306</f>
        <v>0</v>
      </c>
      <c r="I61" s="18">
        <f>'[1]4.ведомства'!J1306</f>
        <v>0</v>
      </c>
      <c r="J61" s="18">
        <f>'[1]4.ведомства'!K1306</f>
        <v>478896.43</v>
      </c>
      <c r="K61" s="18">
        <f>'[1]4.ведомства'!L1306</f>
        <v>478896.43</v>
      </c>
      <c r="L61" s="18">
        <f>'[1]4.ведомства'!M1306</f>
        <v>0</v>
      </c>
      <c r="M61" s="18">
        <f>'[1]4.ведомства'!N1306</f>
        <v>0</v>
      </c>
      <c r="N61" s="18">
        <f>'[1]4.ведомства'!O1306</f>
        <v>0</v>
      </c>
      <c r="O61" s="18">
        <f>'[1]4.ведомства'!P1306</f>
        <v>0</v>
      </c>
      <c r="P61" s="18">
        <f>'[1]4.ведомства'!Q1306</f>
        <v>0</v>
      </c>
      <c r="Q61" s="18">
        <f>'[1]4.ведомства'!R1306</f>
        <v>0</v>
      </c>
      <c r="R61" s="18">
        <f>'[1]4.ведомства'!S1306</f>
        <v>0</v>
      </c>
      <c r="S61" s="18">
        <f>'[1]4.ведомства'!T1306</f>
        <v>0</v>
      </c>
      <c r="T61" s="18">
        <f>'[1]4.ведомства'!U1306</f>
        <v>0</v>
      </c>
      <c r="U61" s="18">
        <f>'[1]4.ведомства'!V1306</f>
        <v>0</v>
      </c>
      <c r="V61" s="18">
        <f>'[1]4.ведомства'!W1306</f>
        <v>0</v>
      </c>
      <c r="W61" s="18">
        <f>'[1]4.ведомства'!X1306</f>
        <v>0</v>
      </c>
    </row>
    <row r="62" spans="1:23" ht="36" x14ac:dyDescent="0.2">
      <c r="A62" s="19" t="s">
        <v>71</v>
      </c>
      <c r="B62" s="17" t="s">
        <v>18</v>
      </c>
      <c r="C62" s="17" t="s">
        <v>72</v>
      </c>
      <c r="D62" s="17"/>
      <c r="E62" s="49"/>
      <c r="F62" s="18">
        <f t="shared" ref="F62:W62" si="45">F63+F102+F95+F88+F83</f>
        <v>160643326.31</v>
      </c>
      <c r="G62" s="18">
        <f t="shared" si="45"/>
        <v>3978574.87</v>
      </c>
      <c r="H62" s="18">
        <f t="shared" si="45"/>
        <v>172445.80000000002</v>
      </c>
      <c r="I62" s="18">
        <f t="shared" si="45"/>
        <v>0</v>
      </c>
      <c r="J62" s="18">
        <f t="shared" si="45"/>
        <v>160815772.11000001</v>
      </c>
      <c r="K62" s="18">
        <f t="shared" si="45"/>
        <v>3978574.87</v>
      </c>
      <c r="L62" s="18">
        <f t="shared" si="45"/>
        <v>155909324.25999999</v>
      </c>
      <c r="M62" s="18">
        <f t="shared" si="45"/>
        <v>0</v>
      </c>
      <c r="N62" s="18">
        <f t="shared" si="45"/>
        <v>0</v>
      </c>
      <c r="O62" s="18">
        <f t="shared" si="45"/>
        <v>0</v>
      </c>
      <c r="P62" s="18">
        <f t="shared" si="45"/>
        <v>155909324.25999999</v>
      </c>
      <c r="Q62" s="18">
        <f t="shared" si="45"/>
        <v>0</v>
      </c>
      <c r="R62" s="18">
        <f t="shared" si="45"/>
        <v>156771324.25999999</v>
      </c>
      <c r="S62" s="18">
        <f t="shared" si="45"/>
        <v>0</v>
      </c>
      <c r="T62" s="18">
        <f t="shared" si="45"/>
        <v>0</v>
      </c>
      <c r="U62" s="18">
        <f t="shared" si="45"/>
        <v>0</v>
      </c>
      <c r="V62" s="18">
        <f t="shared" si="45"/>
        <v>156771324.25999999</v>
      </c>
      <c r="W62" s="18">
        <f t="shared" si="45"/>
        <v>0</v>
      </c>
    </row>
    <row r="63" spans="1:23" ht="24" x14ac:dyDescent="0.2">
      <c r="A63" s="19" t="s">
        <v>21</v>
      </c>
      <c r="B63" s="17" t="s">
        <v>18</v>
      </c>
      <c r="C63" s="17" t="s">
        <v>72</v>
      </c>
      <c r="D63" s="17" t="s">
        <v>22</v>
      </c>
      <c r="E63" s="49"/>
      <c r="F63" s="18">
        <f t="shared" ref="F63:W63" si="46">F64+F68</f>
        <v>21026176.329999998</v>
      </c>
      <c r="G63" s="18">
        <f t="shared" si="46"/>
        <v>0</v>
      </c>
      <c r="H63" s="18">
        <f t="shared" si="46"/>
        <v>-36600.019999999997</v>
      </c>
      <c r="I63" s="18">
        <f t="shared" si="46"/>
        <v>0</v>
      </c>
      <c r="J63" s="18">
        <f t="shared" si="46"/>
        <v>20989576.309999999</v>
      </c>
      <c r="K63" s="18">
        <f t="shared" si="46"/>
        <v>0</v>
      </c>
      <c r="L63" s="18">
        <f t="shared" si="46"/>
        <v>20106235.07</v>
      </c>
      <c r="M63" s="18">
        <f t="shared" si="46"/>
        <v>0</v>
      </c>
      <c r="N63" s="18">
        <f t="shared" si="46"/>
        <v>0</v>
      </c>
      <c r="O63" s="18">
        <f t="shared" si="46"/>
        <v>0</v>
      </c>
      <c r="P63" s="18">
        <f t="shared" si="46"/>
        <v>20106235.07</v>
      </c>
      <c r="Q63" s="18">
        <f t="shared" si="46"/>
        <v>0</v>
      </c>
      <c r="R63" s="18">
        <f t="shared" si="46"/>
        <v>20968235.07</v>
      </c>
      <c r="S63" s="18">
        <f t="shared" si="46"/>
        <v>0</v>
      </c>
      <c r="T63" s="18">
        <f t="shared" si="46"/>
        <v>0</v>
      </c>
      <c r="U63" s="18">
        <f t="shared" si="46"/>
        <v>0</v>
      </c>
      <c r="V63" s="18">
        <f t="shared" si="46"/>
        <v>20968235.07</v>
      </c>
      <c r="W63" s="18">
        <f t="shared" si="46"/>
        <v>0</v>
      </c>
    </row>
    <row r="64" spans="1:23" ht="36" x14ac:dyDescent="0.2">
      <c r="A64" s="21" t="s">
        <v>73</v>
      </c>
      <c r="B64" s="17" t="s">
        <v>18</v>
      </c>
      <c r="C64" s="17" t="s">
        <v>72</v>
      </c>
      <c r="D64" s="17" t="s">
        <v>74</v>
      </c>
      <c r="E64" s="49"/>
      <c r="F64" s="18">
        <f t="shared" ref="F64:U65" si="47">F65</f>
        <v>14594973.93</v>
      </c>
      <c r="G64" s="18">
        <f t="shared" si="47"/>
        <v>0</v>
      </c>
      <c r="H64" s="18">
        <f t="shared" si="47"/>
        <v>0</v>
      </c>
      <c r="I64" s="18">
        <f t="shared" si="47"/>
        <v>0</v>
      </c>
      <c r="J64" s="18">
        <f t="shared" si="47"/>
        <v>14594973.93</v>
      </c>
      <c r="K64" s="18">
        <f t="shared" si="47"/>
        <v>0</v>
      </c>
      <c r="L64" s="18">
        <f t="shared" si="47"/>
        <v>14606688.550000001</v>
      </c>
      <c r="M64" s="18">
        <f t="shared" si="47"/>
        <v>0</v>
      </c>
      <c r="N64" s="18">
        <f t="shared" si="47"/>
        <v>0</v>
      </c>
      <c r="O64" s="18">
        <f t="shared" si="47"/>
        <v>0</v>
      </c>
      <c r="P64" s="18">
        <f t="shared" si="47"/>
        <v>14606688.550000001</v>
      </c>
      <c r="Q64" s="18">
        <f t="shared" si="47"/>
        <v>0</v>
      </c>
      <c r="R64" s="18">
        <f t="shared" si="47"/>
        <v>14606688.550000001</v>
      </c>
      <c r="S64" s="18">
        <f t="shared" si="47"/>
        <v>0</v>
      </c>
      <c r="T64" s="18">
        <f t="shared" si="47"/>
        <v>0</v>
      </c>
      <c r="U64" s="18">
        <f t="shared" si="47"/>
        <v>0</v>
      </c>
      <c r="V64" s="18">
        <f t="shared" ref="S64:W65" si="48">V65</f>
        <v>14606688.550000001</v>
      </c>
      <c r="W64" s="18">
        <f t="shared" si="48"/>
        <v>0</v>
      </c>
    </row>
    <row r="65" spans="1:23" ht="36" x14ac:dyDescent="0.2">
      <c r="A65" s="21" t="s">
        <v>75</v>
      </c>
      <c r="B65" s="17" t="s">
        <v>18</v>
      </c>
      <c r="C65" s="17" t="s">
        <v>72</v>
      </c>
      <c r="D65" s="17" t="s">
        <v>76</v>
      </c>
      <c r="E65" s="49"/>
      <c r="F65" s="18">
        <f>F66</f>
        <v>14594973.93</v>
      </c>
      <c r="G65" s="18">
        <f t="shared" si="47"/>
        <v>0</v>
      </c>
      <c r="H65" s="18">
        <f t="shared" si="47"/>
        <v>0</v>
      </c>
      <c r="I65" s="18">
        <f t="shared" si="47"/>
        <v>0</v>
      </c>
      <c r="J65" s="18">
        <f t="shared" si="47"/>
        <v>14594973.93</v>
      </c>
      <c r="K65" s="18">
        <f t="shared" si="47"/>
        <v>0</v>
      </c>
      <c r="L65" s="18">
        <f>L66</f>
        <v>14606688.550000001</v>
      </c>
      <c r="M65" s="18">
        <f t="shared" si="47"/>
        <v>0</v>
      </c>
      <c r="N65" s="18">
        <f t="shared" si="47"/>
        <v>0</v>
      </c>
      <c r="O65" s="18">
        <f t="shared" si="47"/>
        <v>0</v>
      </c>
      <c r="P65" s="18">
        <f t="shared" si="47"/>
        <v>14606688.550000001</v>
      </c>
      <c r="Q65" s="18">
        <f t="shared" si="47"/>
        <v>0</v>
      </c>
      <c r="R65" s="18">
        <f>R66</f>
        <v>14606688.550000001</v>
      </c>
      <c r="S65" s="18">
        <f t="shared" si="48"/>
        <v>0</v>
      </c>
      <c r="T65" s="18">
        <f t="shared" si="48"/>
        <v>0</v>
      </c>
      <c r="U65" s="18">
        <f t="shared" si="48"/>
        <v>0</v>
      </c>
      <c r="V65" s="18">
        <f t="shared" si="48"/>
        <v>14606688.550000001</v>
      </c>
      <c r="W65" s="18">
        <f t="shared" si="48"/>
        <v>0</v>
      </c>
    </row>
    <row r="66" spans="1:23" ht="24" x14ac:dyDescent="0.2">
      <c r="A66" s="19" t="s">
        <v>66</v>
      </c>
      <c r="B66" s="17" t="s">
        <v>18</v>
      </c>
      <c r="C66" s="17" t="s">
        <v>72</v>
      </c>
      <c r="D66" s="17" t="s">
        <v>77</v>
      </c>
      <c r="E66" s="49"/>
      <c r="F66" s="18">
        <f t="shared" ref="F66:W66" si="49">F67</f>
        <v>14594973.93</v>
      </c>
      <c r="G66" s="18">
        <f t="shared" si="49"/>
        <v>0</v>
      </c>
      <c r="H66" s="18">
        <f t="shared" si="49"/>
        <v>0</v>
      </c>
      <c r="I66" s="18">
        <f t="shared" si="49"/>
        <v>0</v>
      </c>
      <c r="J66" s="18">
        <f t="shared" si="49"/>
        <v>14594973.93</v>
      </c>
      <c r="K66" s="18">
        <f t="shared" si="49"/>
        <v>0</v>
      </c>
      <c r="L66" s="18">
        <f t="shared" si="49"/>
        <v>14606688.550000001</v>
      </c>
      <c r="M66" s="18">
        <f t="shared" si="49"/>
        <v>0</v>
      </c>
      <c r="N66" s="18">
        <f t="shared" si="49"/>
        <v>0</v>
      </c>
      <c r="O66" s="18">
        <f t="shared" si="49"/>
        <v>0</v>
      </c>
      <c r="P66" s="18">
        <f t="shared" si="49"/>
        <v>14606688.550000001</v>
      </c>
      <c r="Q66" s="18">
        <f t="shared" si="49"/>
        <v>0</v>
      </c>
      <c r="R66" s="18">
        <f t="shared" si="49"/>
        <v>14606688.550000001</v>
      </c>
      <c r="S66" s="18">
        <f t="shared" si="49"/>
        <v>0</v>
      </c>
      <c r="T66" s="18">
        <f t="shared" si="49"/>
        <v>0</v>
      </c>
      <c r="U66" s="18">
        <f t="shared" si="49"/>
        <v>0</v>
      </c>
      <c r="V66" s="18">
        <f t="shared" si="49"/>
        <v>14606688.550000001</v>
      </c>
      <c r="W66" s="18">
        <f t="shared" si="49"/>
        <v>0</v>
      </c>
    </row>
    <row r="67" spans="1:23" ht="48" x14ac:dyDescent="0.2">
      <c r="A67" s="19" t="s">
        <v>29</v>
      </c>
      <c r="B67" s="17" t="s">
        <v>18</v>
      </c>
      <c r="C67" s="17" t="s">
        <v>72</v>
      </c>
      <c r="D67" s="17" t="s">
        <v>77</v>
      </c>
      <c r="E67" s="49">
        <v>100</v>
      </c>
      <c r="F67" s="18">
        <f>'[1]4.ведомства'!G1369</f>
        <v>14594973.93</v>
      </c>
      <c r="G67" s="18">
        <f>'[1]4.ведомства'!H1369</f>
        <v>0</v>
      </c>
      <c r="H67" s="18">
        <f>'[1]4.ведомства'!I1369</f>
        <v>0</v>
      </c>
      <c r="I67" s="18">
        <f>'[1]4.ведомства'!J1369</f>
        <v>0</v>
      </c>
      <c r="J67" s="18">
        <f>'[1]4.ведомства'!K1369</f>
        <v>14594973.93</v>
      </c>
      <c r="K67" s="18">
        <f>'[1]4.ведомства'!L1369</f>
        <v>0</v>
      </c>
      <c r="L67" s="18">
        <f>'[1]4.ведомства'!M1369</f>
        <v>14606688.550000001</v>
      </c>
      <c r="M67" s="18">
        <f>'[1]4.ведомства'!N1369</f>
        <v>0</v>
      </c>
      <c r="N67" s="18">
        <f>'[1]4.ведомства'!O1369</f>
        <v>0</v>
      </c>
      <c r="O67" s="18">
        <f>'[1]4.ведомства'!P1369</f>
        <v>0</v>
      </c>
      <c r="P67" s="18">
        <f>'[1]4.ведомства'!Q1369</f>
        <v>14606688.550000001</v>
      </c>
      <c r="Q67" s="18">
        <f>'[1]4.ведомства'!R1369</f>
        <v>0</v>
      </c>
      <c r="R67" s="18">
        <f>'[1]4.ведомства'!S1369</f>
        <v>14606688.550000001</v>
      </c>
      <c r="S67" s="18">
        <f>'[1]4.ведомства'!T1369</f>
        <v>0</v>
      </c>
      <c r="T67" s="18">
        <f>'[1]4.ведомства'!U1369</f>
        <v>0</v>
      </c>
      <c r="U67" s="18">
        <f>'[1]4.ведомства'!V1369</f>
        <v>0</v>
      </c>
      <c r="V67" s="18">
        <f>'[1]4.ведомства'!W1369</f>
        <v>14606688.550000001</v>
      </c>
      <c r="W67" s="18">
        <f>'[1]4.ведомства'!X1369</f>
        <v>0</v>
      </c>
    </row>
    <row r="68" spans="1:23" ht="24" x14ac:dyDescent="0.2">
      <c r="A68" s="19" t="s">
        <v>23</v>
      </c>
      <c r="B68" s="17" t="s">
        <v>18</v>
      </c>
      <c r="C68" s="17" t="s">
        <v>72</v>
      </c>
      <c r="D68" s="17" t="s">
        <v>24</v>
      </c>
      <c r="E68" s="49"/>
      <c r="F68" s="18">
        <f t="shared" ref="F68:W68" si="50">F69+F73+F77</f>
        <v>6431202.4000000004</v>
      </c>
      <c r="G68" s="18">
        <f t="shared" si="50"/>
        <v>0</v>
      </c>
      <c r="H68" s="18">
        <f t="shared" si="50"/>
        <v>-36600.019999999997</v>
      </c>
      <c r="I68" s="18">
        <f t="shared" si="50"/>
        <v>0</v>
      </c>
      <c r="J68" s="18">
        <f t="shared" si="50"/>
        <v>6394602.3799999999</v>
      </c>
      <c r="K68" s="18">
        <f t="shared" si="50"/>
        <v>0</v>
      </c>
      <c r="L68" s="18">
        <f t="shared" si="50"/>
        <v>5499546.5199999996</v>
      </c>
      <c r="M68" s="18">
        <f t="shared" si="50"/>
        <v>0</v>
      </c>
      <c r="N68" s="18">
        <f t="shared" si="50"/>
        <v>0</v>
      </c>
      <c r="O68" s="18">
        <f t="shared" si="50"/>
        <v>0</v>
      </c>
      <c r="P68" s="18">
        <f t="shared" si="50"/>
        <v>5499546.5199999996</v>
      </c>
      <c r="Q68" s="18">
        <f t="shared" si="50"/>
        <v>0</v>
      </c>
      <c r="R68" s="18">
        <f t="shared" si="50"/>
        <v>6361546.5199999996</v>
      </c>
      <c r="S68" s="18">
        <f t="shared" si="50"/>
        <v>0</v>
      </c>
      <c r="T68" s="18">
        <f t="shared" si="50"/>
        <v>0</v>
      </c>
      <c r="U68" s="18">
        <f t="shared" si="50"/>
        <v>0</v>
      </c>
      <c r="V68" s="18">
        <f t="shared" si="50"/>
        <v>6361546.5199999996</v>
      </c>
      <c r="W68" s="18">
        <f t="shared" si="50"/>
        <v>0</v>
      </c>
    </row>
    <row r="69" spans="1:23" ht="36" x14ac:dyDescent="0.2">
      <c r="A69" s="19" t="s">
        <v>25</v>
      </c>
      <c r="B69" s="17" t="s">
        <v>18</v>
      </c>
      <c r="C69" s="17" t="s">
        <v>72</v>
      </c>
      <c r="D69" s="17" t="s">
        <v>26</v>
      </c>
      <c r="E69" s="49"/>
      <c r="F69" s="18">
        <f t="shared" ref="F69:W69" si="51">+F70</f>
        <v>1846677.4</v>
      </c>
      <c r="G69" s="18">
        <f t="shared" si="51"/>
        <v>0</v>
      </c>
      <c r="H69" s="18">
        <f t="shared" si="51"/>
        <v>31924.400000000001</v>
      </c>
      <c r="I69" s="18">
        <f t="shared" si="51"/>
        <v>0</v>
      </c>
      <c r="J69" s="18">
        <f t="shared" si="51"/>
        <v>1878601.8</v>
      </c>
      <c r="K69" s="18">
        <f t="shared" si="51"/>
        <v>0</v>
      </c>
      <c r="L69" s="18">
        <f t="shared" si="51"/>
        <v>1885521.52</v>
      </c>
      <c r="M69" s="18">
        <f t="shared" si="51"/>
        <v>0</v>
      </c>
      <c r="N69" s="18">
        <f t="shared" si="51"/>
        <v>0</v>
      </c>
      <c r="O69" s="18">
        <f t="shared" si="51"/>
        <v>0</v>
      </c>
      <c r="P69" s="18">
        <f t="shared" si="51"/>
        <v>1885521.52</v>
      </c>
      <c r="Q69" s="18">
        <f t="shared" si="51"/>
        <v>0</v>
      </c>
      <c r="R69" s="18">
        <f t="shared" si="51"/>
        <v>1885521.52</v>
      </c>
      <c r="S69" s="18">
        <f t="shared" si="51"/>
        <v>0</v>
      </c>
      <c r="T69" s="18">
        <f t="shared" si="51"/>
        <v>0</v>
      </c>
      <c r="U69" s="18">
        <f t="shared" si="51"/>
        <v>0</v>
      </c>
      <c r="V69" s="18">
        <f t="shared" si="51"/>
        <v>1885521.52</v>
      </c>
      <c r="W69" s="18">
        <f t="shared" si="51"/>
        <v>0</v>
      </c>
    </row>
    <row r="70" spans="1:23" ht="24" x14ac:dyDescent="0.2">
      <c r="A70" s="19" t="s">
        <v>55</v>
      </c>
      <c r="B70" s="17" t="s">
        <v>18</v>
      </c>
      <c r="C70" s="17" t="s">
        <v>72</v>
      </c>
      <c r="D70" s="17" t="s">
        <v>56</v>
      </c>
      <c r="E70" s="49"/>
      <c r="F70" s="18">
        <f t="shared" ref="F70:K70" si="52">SUM(F71:F72)</f>
        <v>1846677.4</v>
      </c>
      <c r="G70" s="18">
        <f t="shared" si="52"/>
        <v>0</v>
      </c>
      <c r="H70" s="18">
        <f t="shared" si="52"/>
        <v>31924.400000000001</v>
      </c>
      <c r="I70" s="18">
        <f t="shared" si="52"/>
        <v>0</v>
      </c>
      <c r="J70" s="18">
        <f t="shared" si="52"/>
        <v>1878601.8</v>
      </c>
      <c r="K70" s="18">
        <f t="shared" si="52"/>
        <v>0</v>
      </c>
      <c r="L70" s="18">
        <f t="shared" ref="L70:W70" si="53">SUM(L71:L72)</f>
        <v>1885521.52</v>
      </c>
      <c r="M70" s="18">
        <f t="shared" si="53"/>
        <v>0</v>
      </c>
      <c r="N70" s="18">
        <f t="shared" si="53"/>
        <v>0</v>
      </c>
      <c r="O70" s="18">
        <f t="shared" si="53"/>
        <v>0</v>
      </c>
      <c r="P70" s="18">
        <f t="shared" si="53"/>
        <v>1885521.52</v>
      </c>
      <c r="Q70" s="18">
        <f t="shared" si="53"/>
        <v>0</v>
      </c>
      <c r="R70" s="18">
        <f t="shared" si="53"/>
        <v>1885521.52</v>
      </c>
      <c r="S70" s="18">
        <f t="shared" si="53"/>
        <v>0</v>
      </c>
      <c r="T70" s="18">
        <f t="shared" si="53"/>
        <v>0</v>
      </c>
      <c r="U70" s="18">
        <f t="shared" si="53"/>
        <v>0</v>
      </c>
      <c r="V70" s="18">
        <f t="shared" si="53"/>
        <v>1885521.52</v>
      </c>
      <c r="W70" s="18">
        <f t="shared" si="53"/>
        <v>0</v>
      </c>
    </row>
    <row r="71" spans="1:23" ht="48" x14ac:dyDescent="0.2">
      <c r="A71" s="19" t="s">
        <v>29</v>
      </c>
      <c r="B71" s="17" t="s">
        <v>18</v>
      </c>
      <c r="C71" s="17" t="s">
        <v>72</v>
      </c>
      <c r="D71" s="17" t="s">
        <v>56</v>
      </c>
      <c r="E71" s="49">
        <v>100</v>
      </c>
      <c r="F71" s="18">
        <f>'[1]4.ведомства'!G39+'[1]4.ведомства'!G228+'[1]4.ведомства'!G304+'[1]4.ведомства'!G606+'[1]4.ведомства'!G879+'[1]4.ведомства'!G1373</f>
        <v>963458.4</v>
      </c>
      <c r="G71" s="18">
        <f>'[1]4.ведомства'!H39+'[1]4.ведомства'!H228+'[1]4.ведомства'!H304+'[1]4.ведомства'!H606+'[1]4.ведомства'!H879+'[1]4.ведомства'!H1373</f>
        <v>0</v>
      </c>
      <c r="H71" s="18">
        <f>'[1]4.ведомства'!I39+'[1]4.ведомства'!I228+'[1]4.ведомства'!I304+'[1]4.ведомства'!I606+'[1]4.ведомства'!I879+'[1]4.ведомства'!I1373</f>
        <v>31924.400000000001</v>
      </c>
      <c r="I71" s="18">
        <f>'[1]4.ведомства'!J39+'[1]4.ведомства'!J228+'[1]4.ведомства'!J304+'[1]4.ведомства'!J606+'[1]4.ведомства'!J879+'[1]4.ведомства'!J1373</f>
        <v>0</v>
      </c>
      <c r="J71" s="18">
        <f>'[1]4.ведомства'!K39+'[1]4.ведомства'!K228+'[1]4.ведомства'!K304+'[1]4.ведомства'!K606+'[1]4.ведомства'!K879+'[1]4.ведомства'!K1373</f>
        <v>995382.8</v>
      </c>
      <c r="K71" s="18">
        <f>'[1]4.ведомства'!L39+'[1]4.ведомства'!L228+'[1]4.ведомства'!L304+'[1]4.ведомства'!L606+'[1]4.ведомства'!L879+'[1]4.ведомства'!L1373</f>
        <v>0</v>
      </c>
      <c r="L71" s="18">
        <f>'[1]4.ведомства'!M39+'[1]4.ведомства'!M228+'[1]4.ведомства'!M304+'[1]4.ведомства'!M606+'[1]4.ведомства'!M879+'[1]4.ведомства'!M1373</f>
        <v>897920.76</v>
      </c>
      <c r="M71" s="18">
        <f>'[1]4.ведомства'!N39+'[1]4.ведомства'!N228+'[1]4.ведомства'!N304+'[1]4.ведомства'!N606+'[1]4.ведомства'!N879+'[1]4.ведомства'!N1373</f>
        <v>0</v>
      </c>
      <c r="N71" s="18">
        <f>'[1]4.ведомства'!O39+'[1]4.ведомства'!O228+'[1]4.ведомства'!O304+'[1]4.ведомства'!O606+'[1]4.ведомства'!O879+'[1]4.ведомства'!O1373</f>
        <v>0</v>
      </c>
      <c r="O71" s="18">
        <f>'[1]4.ведомства'!P39+'[1]4.ведомства'!P228+'[1]4.ведомства'!P304+'[1]4.ведомства'!P606+'[1]4.ведомства'!P879+'[1]4.ведомства'!P1373</f>
        <v>0</v>
      </c>
      <c r="P71" s="18">
        <f>'[1]4.ведомства'!Q39+'[1]4.ведомства'!Q228+'[1]4.ведомства'!Q304+'[1]4.ведомства'!Q606+'[1]4.ведомства'!Q879+'[1]4.ведомства'!Q1373</f>
        <v>897920.76</v>
      </c>
      <c r="Q71" s="18">
        <f>'[1]4.ведомства'!R39+'[1]4.ведомства'!R228+'[1]4.ведомства'!R304+'[1]4.ведомства'!R606+'[1]4.ведомства'!R879+'[1]4.ведомства'!R1373</f>
        <v>0</v>
      </c>
      <c r="R71" s="18">
        <f>'[1]4.ведомства'!S39+'[1]4.ведомства'!S228+'[1]4.ведомства'!S304+'[1]4.ведомства'!S606+'[1]4.ведомства'!S879+'[1]4.ведомства'!S1373</f>
        <v>902920.76</v>
      </c>
      <c r="S71" s="18">
        <f>'[1]4.ведомства'!T39+'[1]4.ведомства'!T228+'[1]4.ведомства'!T304+'[1]4.ведомства'!T606+'[1]4.ведомства'!T879+'[1]4.ведомства'!T1373</f>
        <v>0</v>
      </c>
      <c r="T71" s="18">
        <f>'[1]4.ведомства'!U39+'[1]4.ведомства'!U228+'[1]4.ведомства'!U304+'[1]4.ведомства'!U606+'[1]4.ведомства'!U879+'[1]4.ведомства'!U1373</f>
        <v>0</v>
      </c>
      <c r="U71" s="18">
        <f>'[1]4.ведомства'!V39+'[1]4.ведомства'!V228+'[1]4.ведомства'!V304+'[1]4.ведомства'!V606+'[1]4.ведомства'!V879+'[1]4.ведомства'!V1373</f>
        <v>0</v>
      </c>
      <c r="V71" s="18">
        <f>'[1]4.ведомства'!W39+'[1]4.ведомства'!W228+'[1]4.ведомства'!W304+'[1]4.ведомства'!W606+'[1]4.ведомства'!W879+'[1]4.ведомства'!W1373</f>
        <v>902920.76</v>
      </c>
      <c r="W71" s="18">
        <f>'[1]4.ведомства'!X39+'[1]4.ведомства'!X228+'[1]4.ведомства'!X304+'[1]4.ведомства'!X606+'[1]4.ведомства'!X879+'[1]4.ведомства'!X1373</f>
        <v>0</v>
      </c>
    </row>
    <row r="72" spans="1:23" ht="24" x14ac:dyDescent="0.2">
      <c r="A72" s="19" t="s">
        <v>30</v>
      </c>
      <c r="B72" s="17" t="s">
        <v>18</v>
      </c>
      <c r="C72" s="17" t="s">
        <v>72</v>
      </c>
      <c r="D72" s="17" t="s">
        <v>56</v>
      </c>
      <c r="E72" s="49">
        <v>200</v>
      </c>
      <c r="F72" s="18">
        <f>'[1]4.ведомства'!G40+'[1]4.ведомства'!G229+'[1]4.ведомства'!G305+'[1]4.ведомства'!G607+'[1]4.ведомства'!G880+'[1]4.ведомства'!G1374</f>
        <v>883219</v>
      </c>
      <c r="G72" s="18">
        <f>'[1]4.ведомства'!H40+'[1]4.ведомства'!H229+'[1]4.ведомства'!H305+'[1]4.ведомства'!H607+'[1]4.ведомства'!H880+'[1]4.ведомства'!H1374</f>
        <v>0</v>
      </c>
      <c r="H72" s="18">
        <f>'[1]4.ведомства'!I40+'[1]4.ведомства'!I229+'[1]4.ведомства'!I305+'[1]4.ведомства'!I607+'[1]4.ведомства'!I880+'[1]4.ведомства'!I1374</f>
        <v>0</v>
      </c>
      <c r="I72" s="18">
        <f>'[1]4.ведомства'!J40+'[1]4.ведомства'!J229+'[1]4.ведомства'!J305+'[1]4.ведомства'!J607+'[1]4.ведомства'!J880+'[1]4.ведомства'!J1374</f>
        <v>0</v>
      </c>
      <c r="J72" s="18">
        <f>'[1]4.ведомства'!K40+'[1]4.ведомства'!K229+'[1]4.ведомства'!K305+'[1]4.ведомства'!K607+'[1]4.ведомства'!K880+'[1]4.ведомства'!K1374</f>
        <v>883219</v>
      </c>
      <c r="K72" s="18">
        <f>'[1]4.ведомства'!L40+'[1]4.ведомства'!L229+'[1]4.ведомства'!L305+'[1]4.ведомства'!L607+'[1]4.ведомства'!L880+'[1]4.ведомства'!L1374</f>
        <v>0</v>
      </c>
      <c r="L72" s="18">
        <f>'[1]4.ведомства'!M40+'[1]4.ведомства'!M229+'[1]4.ведомства'!M305+'[1]4.ведомства'!M607+'[1]4.ведомства'!M880+'[1]4.ведомства'!M1374</f>
        <v>987600.76</v>
      </c>
      <c r="M72" s="18">
        <f>'[1]4.ведомства'!N40+'[1]4.ведомства'!N229+'[1]4.ведомства'!N305+'[1]4.ведомства'!N607+'[1]4.ведомства'!N880+'[1]4.ведомства'!N1374</f>
        <v>0</v>
      </c>
      <c r="N72" s="18">
        <f>'[1]4.ведомства'!O40+'[1]4.ведомства'!O229+'[1]4.ведомства'!O305+'[1]4.ведомства'!O607+'[1]4.ведомства'!O880+'[1]4.ведомства'!O1374</f>
        <v>0</v>
      </c>
      <c r="O72" s="18">
        <f>'[1]4.ведомства'!P40+'[1]4.ведомства'!P229+'[1]4.ведомства'!P305+'[1]4.ведомства'!P607+'[1]4.ведомства'!P880+'[1]4.ведомства'!P1374</f>
        <v>0</v>
      </c>
      <c r="P72" s="18">
        <f>'[1]4.ведомства'!Q40+'[1]4.ведомства'!Q229+'[1]4.ведомства'!Q305+'[1]4.ведомства'!Q607+'[1]4.ведомства'!Q880+'[1]4.ведомства'!Q1374</f>
        <v>987600.76</v>
      </c>
      <c r="Q72" s="18">
        <f>'[1]4.ведомства'!R40+'[1]4.ведомства'!R229+'[1]4.ведомства'!R305+'[1]4.ведомства'!R607+'[1]4.ведомства'!R880+'[1]4.ведомства'!R1374</f>
        <v>0</v>
      </c>
      <c r="R72" s="18">
        <f>'[1]4.ведомства'!S40+'[1]4.ведомства'!S229+'[1]4.ведомства'!S305+'[1]4.ведомства'!S607+'[1]4.ведомства'!S880+'[1]4.ведомства'!S1374</f>
        <v>982600.76</v>
      </c>
      <c r="S72" s="18">
        <f>'[1]4.ведомства'!T40+'[1]4.ведомства'!T229+'[1]4.ведомства'!T305+'[1]4.ведомства'!T607+'[1]4.ведомства'!T880+'[1]4.ведомства'!T1374</f>
        <v>0</v>
      </c>
      <c r="T72" s="18">
        <f>'[1]4.ведомства'!U40+'[1]4.ведомства'!U229+'[1]4.ведомства'!U305+'[1]4.ведомства'!U607+'[1]4.ведомства'!U880+'[1]4.ведомства'!U1374</f>
        <v>0</v>
      </c>
      <c r="U72" s="18">
        <f>'[1]4.ведомства'!V40+'[1]4.ведомства'!V229+'[1]4.ведомства'!V305+'[1]4.ведомства'!V607+'[1]4.ведомства'!V880+'[1]4.ведомства'!V1374</f>
        <v>0</v>
      </c>
      <c r="V72" s="18">
        <f>'[1]4.ведомства'!W40+'[1]4.ведомства'!W229+'[1]4.ведомства'!W305+'[1]4.ведомства'!W607+'[1]4.ведомства'!W880+'[1]4.ведомства'!W1374</f>
        <v>982600.76</v>
      </c>
      <c r="W72" s="18">
        <f>'[1]4.ведомства'!X40+'[1]4.ведомства'!X229+'[1]4.ведомства'!X305+'[1]4.ведомства'!X607+'[1]4.ведомства'!X880+'[1]4.ведомства'!X1374</f>
        <v>0</v>
      </c>
    </row>
    <row r="73" spans="1:23" ht="24" x14ac:dyDescent="0.2">
      <c r="A73" s="19" t="s">
        <v>78</v>
      </c>
      <c r="B73" s="17" t="s">
        <v>18</v>
      </c>
      <c r="C73" s="17" t="s">
        <v>72</v>
      </c>
      <c r="D73" s="17" t="s">
        <v>79</v>
      </c>
      <c r="E73" s="49"/>
      <c r="F73" s="18">
        <f t="shared" ref="F73:W73" si="54">F74</f>
        <v>150000</v>
      </c>
      <c r="G73" s="18">
        <f t="shared" si="54"/>
        <v>0</v>
      </c>
      <c r="H73" s="18">
        <f t="shared" si="54"/>
        <v>0</v>
      </c>
      <c r="I73" s="18">
        <f t="shared" si="54"/>
        <v>0</v>
      </c>
      <c r="J73" s="18">
        <f t="shared" si="54"/>
        <v>150000</v>
      </c>
      <c r="K73" s="18">
        <f t="shared" si="54"/>
        <v>0</v>
      </c>
      <c r="L73" s="18">
        <f t="shared" si="54"/>
        <v>150000</v>
      </c>
      <c r="M73" s="18">
        <f t="shared" si="54"/>
        <v>0</v>
      </c>
      <c r="N73" s="18">
        <f t="shared" si="54"/>
        <v>0</v>
      </c>
      <c r="O73" s="18">
        <f t="shared" si="54"/>
        <v>0</v>
      </c>
      <c r="P73" s="18">
        <f t="shared" si="54"/>
        <v>150000</v>
      </c>
      <c r="Q73" s="18">
        <f t="shared" si="54"/>
        <v>0</v>
      </c>
      <c r="R73" s="18">
        <f t="shared" si="54"/>
        <v>150000</v>
      </c>
      <c r="S73" s="18">
        <f t="shared" si="54"/>
        <v>0</v>
      </c>
      <c r="T73" s="18">
        <f t="shared" si="54"/>
        <v>0</v>
      </c>
      <c r="U73" s="18">
        <f t="shared" si="54"/>
        <v>0</v>
      </c>
      <c r="V73" s="18">
        <f t="shared" si="54"/>
        <v>150000</v>
      </c>
      <c r="W73" s="18">
        <f t="shared" si="54"/>
        <v>0</v>
      </c>
    </row>
    <row r="74" spans="1:23" ht="24" x14ac:dyDescent="0.2">
      <c r="A74" s="19" t="s">
        <v>55</v>
      </c>
      <c r="B74" s="17" t="s">
        <v>18</v>
      </c>
      <c r="C74" s="17" t="s">
        <v>72</v>
      </c>
      <c r="D74" s="17" t="s">
        <v>80</v>
      </c>
      <c r="E74" s="49"/>
      <c r="F74" s="18">
        <f t="shared" ref="F74:K74" si="55">SUM(F75:F76)</f>
        <v>150000</v>
      </c>
      <c r="G74" s="18">
        <f t="shared" si="55"/>
        <v>0</v>
      </c>
      <c r="H74" s="18">
        <f t="shared" si="55"/>
        <v>0</v>
      </c>
      <c r="I74" s="18">
        <f t="shared" si="55"/>
        <v>0</v>
      </c>
      <c r="J74" s="18">
        <f t="shared" si="55"/>
        <v>150000</v>
      </c>
      <c r="K74" s="18">
        <f t="shared" si="55"/>
        <v>0</v>
      </c>
      <c r="L74" s="18">
        <f t="shared" ref="L74:W74" si="56">SUM(L75:L76)</f>
        <v>150000</v>
      </c>
      <c r="M74" s="18">
        <f t="shared" si="56"/>
        <v>0</v>
      </c>
      <c r="N74" s="18">
        <f t="shared" si="56"/>
        <v>0</v>
      </c>
      <c r="O74" s="18">
        <f t="shared" si="56"/>
        <v>0</v>
      </c>
      <c r="P74" s="18">
        <f t="shared" si="56"/>
        <v>150000</v>
      </c>
      <c r="Q74" s="18">
        <f t="shared" si="56"/>
        <v>0</v>
      </c>
      <c r="R74" s="18">
        <f t="shared" si="56"/>
        <v>150000</v>
      </c>
      <c r="S74" s="18">
        <f t="shared" si="56"/>
        <v>0</v>
      </c>
      <c r="T74" s="18">
        <f t="shared" si="56"/>
        <v>0</v>
      </c>
      <c r="U74" s="18">
        <f t="shared" si="56"/>
        <v>0</v>
      </c>
      <c r="V74" s="18">
        <f t="shared" si="56"/>
        <v>150000</v>
      </c>
      <c r="W74" s="18">
        <f t="shared" si="56"/>
        <v>0</v>
      </c>
    </row>
    <row r="75" spans="1:23" ht="48" x14ac:dyDescent="0.2">
      <c r="A75" s="19" t="s">
        <v>29</v>
      </c>
      <c r="B75" s="17" t="s">
        <v>18</v>
      </c>
      <c r="C75" s="17" t="s">
        <v>72</v>
      </c>
      <c r="D75" s="17" t="s">
        <v>80</v>
      </c>
      <c r="E75" s="49">
        <v>100</v>
      </c>
      <c r="F75" s="18">
        <f>'[1]4.ведомства'!G43</f>
        <v>150000</v>
      </c>
      <c r="G75" s="18">
        <f>'[1]4.ведомства'!H43</f>
        <v>0</v>
      </c>
      <c r="H75" s="18">
        <f>'[1]4.ведомства'!I43</f>
        <v>0</v>
      </c>
      <c r="I75" s="18">
        <f>'[1]4.ведомства'!J43</f>
        <v>0</v>
      </c>
      <c r="J75" s="18">
        <f>'[1]4.ведомства'!K43</f>
        <v>150000</v>
      </c>
      <c r="K75" s="18">
        <f>'[1]4.ведомства'!L43</f>
        <v>0</v>
      </c>
      <c r="L75" s="18">
        <f>'[1]4.ведомства'!M43</f>
        <v>150000</v>
      </c>
      <c r="M75" s="18">
        <f>'[1]4.ведомства'!N43</f>
        <v>0</v>
      </c>
      <c r="N75" s="18">
        <f>'[1]4.ведомства'!O43</f>
        <v>0</v>
      </c>
      <c r="O75" s="18">
        <f>'[1]4.ведомства'!P43</f>
        <v>0</v>
      </c>
      <c r="P75" s="18">
        <f>'[1]4.ведомства'!Q43</f>
        <v>150000</v>
      </c>
      <c r="Q75" s="18">
        <f>'[1]4.ведомства'!R43</f>
        <v>0</v>
      </c>
      <c r="R75" s="18">
        <f>'[1]4.ведомства'!S43</f>
        <v>150000</v>
      </c>
      <c r="S75" s="18">
        <f>'[1]4.ведомства'!T43</f>
        <v>0</v>
      </c>
      <c r="T75" s="18">
        <f>'[1]4.ведомства'!U43</f>
        <v>0</v>
      </c>
      <c r="U75" s="18">
        <f>'[1]4.ведомства'!V43</f>
        <v>0</v>
      </c>
      <c r="V75" s="18">
        <f>'[1]4.ведомства'!W43</f>
        <v>150000</v>
      </c>
      <c r="W75" s="18">
        <f>'[1]4.ведомства'!X43</f>
        <v>0</v>
      </c>
    </row>
    <row r="76" spans="1:23" ht="24" hidden="1" x14ac:dyDescent="0.2">
      <c r="A76" s="19" t="s">
        <v>30</v>
      </c>
      <c r="B76" s="17" t="s">
        <v>18</v>
      </c>
      <c r="C76" s="17" t="s">
        <v>72</v>
      </c>
      <c r="D76" s="17" t="s">
        <v>80</v>
      </c>
      <c r="E76" s="49">
        <v>200</v>
      </c>
      <c r="F76" s="18">
        <f>'[1]4.ведомства'!G44</f>
        <v>0</v>
      </c>
      <c r="G76" s="18">
        <f>'[1]4.ведомства'!H44</f>
        <v>0</v>
      </c>
      <c r="H76" s="18">
        <f>'[1]4.ведомства'!I44</f>
        <v>0</v>
      </c>
      <c r="I76" s="18">
        <f>'[1]4.ведомства'!J44</f>
        <v>0</v>
      </c>
      <c r="J76" s="18">
        <f>'[1]4.ведомства'!K44</f>
        <v>0</v>
      </c>
      <c r="K76" s="18">
        <f>'[1]4.ведомства'!L44</f>
        <v>0</v>
      </c>
      <c r="L76" s="18">
        <f>'[1]4.ведомства'!M44</f>
        <v>0</v>
      </c>
      <c r="M76" s="18">
        <f>'[1]4.ведомства'!N44</f>
        <v>0</v>
      </c>
      <c r="N76" s="18">
        <f>'[1]4.ведомства'!O44</f>
        <v>0</v>
      </c>
      <c r="O76" s="18">
        <f>'[1]4.ведомства'!P44</f>
        <v>0</v>
      </c>
      <c r="P76" s="18">
        <f>'[1]4.ведомства'!Q44</f>
        <v>0</v>
      </c>
      <c r="Q76" s="18">
        <f>'[1]4.ведомства'!R44</f>
        <v>0</v>
      </c>
      <c r="R76" s="18">
        <f>'[1]4.ведомства'!S44</f>
        <v>0</v>
      </c>
      <c r="S76" s="18">
        <f>'[1]4.ведомства'!T44</f>
        <v>0</v>
      </c>
      <c r="T76" s="18">
        <f>'[1]4.ведомства'!U44</f>
        <v>0</v>
      </c>
      <c r="U76" s="18">
        <f>'[1]4.ведомства'!V44</f>
        <v>0</v>
      </c>
      <c r="V76" s="18">
        <f>'[1]4.ведомства'!W44</f>
        <v>0</v>
      </c>
      <c r="W76" s="18">
        <f>'[1]4.ведомства'!X44</f>
        <v>0</v>
      </c>
    </row>
    <row r="77" spans="1:23" ht="48" x14ac:dyDescent="0.2">
      <c r="A77" s="19" t="s">
        <v>31</v>
      </c>
      <c r="B77" s="17" t="s">
        <v>18</v>
      </c>
      <c r="C77" s="17" t="s">
        <v>72</v>
      </c>
      <c r="D77" s="17" t="s">
        <v>32</v>
      </c>
      <c r="E77" s="49"/>
      <c r="F77" s="18">
        <f>F78+F80</f>
        <v>4434525</v>
      </c>
      <c r="G77" s="18">
        <f t="shared" ref="G77:K77" si="57">G78+G80</f>
        <v>0</v>
      </c>
      <c r="H77" s="18">
        <f t="shared" si="57"/>
        <v>-68524.42</v>
      </c>
      <c r="I77" s="18">
        <f t="shared" si="57"/>
        <v>0</v>
      </c>
      <c r="J77" s="18">
        <f t="shared" si="57"/>
        <v>4366000.58</v>
      </c>
      <c r="K77" s="18">
        <f t="shared" si="57"/>
        <v>0</v>
      </c>
      <c r="L77" s="18">
        <f>L78+L80</f>
        <v>3464025</v>
      </c>
      <c r="M77" s="18">
        <f t="shared" ref="M77:Q77" si="58">M78+M80</f>
        <v>0</v>
      </c>
      <c r="N77" s="18">
        <f t="shared" si="58"/>
        <v>0</v>
      </c>
      <c r="O77" s="18">
        <f t="shared" si="58"/>
        <v>0</v>
      </c>
      <c r="P77" s="18">
        <f t="shared" si="58"/>
        <v>3464025</v>
      </c>
      <c r="Q77" s="18">
        <f t="shared" si="58"/>
        <v>0</v>
      </c>
      <c r="R77" s="18">
        <f>R78+R80</f>
        <v>4326025</v>
      </c>
      <c r="S77" s="18">
        <f t="shared" ref="S77:W77" si="59">S78+S80</f>
        <v>0</v>
      </c>
      <c r="T77" s="18">
        <f t="shared" si="59"/>
        <v>0</v>
      </c>
      <c r="U77" s="18">
        <f t="shared" si="59"/>
        <v>0</v>
      </c>
      <c r="V77" s="18">
        <f t="shared" si="59"/>
        <v>4326025</v>
      </c>
      <c r="W77" s="18">
        <f t="shared" si="59"/>
        <v>0</v>
      </c>
    </row>
    <row r="78" spans="1:23" ht="48" x14ac:dyDescent="0.2">
      <c r="A78" s="19" t="s">
        <v>33</v>
      </c>
      <c r="B78" s="17" t="s">
        <v>18</v>
      </c>
      <c r="C78" s="17" t="s">
        <v>72</v>
      </c>
      <c r="D78" s="17" t="s">
        <v>34</v>
      </c>
      <c r="E78" s="49"/>
      <c r="F78" s="18">
        <f>F79</f>
        <v>4210900</v>
      </c>
      <c r="G78" s="18">
        <f>G79</f>
        <v>0</v>
      </c>
      <c r="H78" s="18">
        <f t="shared" ref="H78:K78" si="60">H79</f>
        <v>-61624.42</v>
      </c>
      <c r="I78" s="18">
        <f t="shared" si="60"/>
        <v>0</v>
      </c>
      <c r="J78" s="18">
        <f t="shared" si="60"/>
        <v>4149275.58</v>
      </c>
      <c r="K78" s="18">
        <f t="shared" si="60"/>
        <v>0</v>
      </c>
      <c r="L78" s="18">
        <f>L79</f>
        <v>3240400</v>
      </c>
      <c r="M78" s="18">
        <f>M79</f>
        <v>0</v>
      </c>
      <c r="N78" s="18">
        <f t="shared" ref="N78:Q78" si="61">N79</f>
        <v>0</v>
      </c>
      <c r="O78" s="18">
        <f t="shared" si="61"/>
        <v>0</v>
      </c>
      <c r="P78" s="18">
        <f t="shared" si="61"/>
        <v>3240400</v>
      </c>
      <c r="Q78" s="18">
        <f t="shared" si="61"/>
        <v>0</v>
      </c>
      <c r="R78" s="18">
        <f>R79</f>
        <v>4102400</v>
      </c>
      <c r="S78" s="18">
        <f>S79</f>
        <v>0</v>
      </c>
      <c r="T78" s="18">
        <f t="shared" ref="T78:W78" si="62">T79</f>
        <v>0</v>
      </c>
      <c r="U78" s="18">
        <f t="shared" si="62"/>
        <v>0</v>
      </c>
      <c r="V78" s="18">
        <f t="shared" si="62"/>
        <v>4102400</v>
      </c>
      <c r="W78" s="18">
        <f t="shared" si="62"/>
        <v>0</v>
      </c>
    </row>
    <row r="79" spans="1:23" ht="48" x14ac:dyDescent="0.2">
      <c r="A79" s="19" t="s">
        <v>29</v>
      </c>
      <c r="B79" s="17" t="s">
        <v>18</v>
      </c>
      <c r="C79" s="17" t="s">
        <v>72</v>
      </c>
      <c r="D79" s="17" t="s">
        <v>34</v>
      </c>
      <c r="E79" s="49">
        <v>100</v>
      </c>
      <c r="F79" s="18">
        <f>'[1]4.ведомства'!G47+'[1]4.ведомства'!G232+'[1]4.ведомства'!G308+'[1]4.ведомства'!G610+'[1]4.ведомства'!G883+'[1]4.ведомства'!G1377</f>
        <v>4210900</v>
      </c>
      <c r="G79" s="18">
        <f>'[1]4.ведомства'!H47+'[1]4.ведомства'!H232+'[1]4.ведомства'!H308+'[1]4.ведомства'!H610+'[1]4.ведомства'!H883+'[1]4.ведомства'!H1377</f>
        <v>0</v>
      </c>
      <c r="H79" s="18">
        <f>'[1]4.ведомства'!I47+'[1]4.ведомства'!I232+'[1]4.ведомства'!I308+'[1]4.ведомства'!I610+'[1]4.ведомства'!I883+'[1]4.ведомства'!I1377</f>
        <v>-61624.42</v>
      </c>
      <c r="I79" s="18">
        <f>'[1]4.ведомства'!J47+'[1]4.ведомства'!J232+'[1]4.ведомства'!J308+'[1]4.ведомства'!J610+'[1]4.ведомства'!J883+'[1]4.ведомства'!J1377</f>
        <v>0</v>
      </c>
      <c r="J79" s="18">
        <f>'[1]4.ведомства'!K47+'[1]4.ведомства'!K232+'[1]4.ведомства'!K308+'[1]4.ведомства'!K610+'[1]4.ведомства'!K883+'[1]4.ведомства'!K1377</f>
        <v>4149275.58</v>
      </c>
      <c r="K79" s="18">
        <f>'[1]4.ведомства'!L47+'[1]4.ведомства'!L232+'[1]4.ведомства'!L308+'[1]4.ведомства'!L610+'[1]4.ведомства'!L883+'[1]4.ведомства'!L1377</f>
        <v>0</v>
      </c>
      <c r="L79" s="18">
        <f>'[1]4.ведомства'!M47+'[1]4.ведомства'!M232+'[1]4.ведомства'!M308+'[1]4.ведомства'!M610+'[1]4.ведомства'!M883+'[1]4.ведомства'!M1377</f>
        <v>3240400</v>
      </c>
      <c r="M79" s="18">
        <f>'[1]4.ведомства'!N47+'[1]4.ведомства'!N232+'[1]4.ведомства'!N308+'[1]4.ведомства'!N610+'[1]4.ведомства'!N883+'[1]4.ведомства'!N1377</f>
        <v>0</v>
      </c>
      <c r="N79" s="18">
        <f>'[1]4.ведомства'!O47+'[1]4.ведомства'!O232+'[1]4.ведомства'!O308+'[1]4.ведомства'!O610+'[1]4.ведомства'!O883+'[1]4.ведомства'!O1377</f>
        <v>0</v>
      </c>
      <c r="O79" s="18">
        <f>'[1]4.ведомства'!P47+'[1]4.ведомства'!P232+'[1]4.ведомства'!P308+'[1]4.ведомства'!P610+'[1]4.ведомства'!P883+'[1]4.ведомства'!P1377</f>
        <v>0</v>
      </c>
      <c r="P79" s="18">
        <f>'[1]4.ведомства'!Q47+'[1]4.ведомства'!Q232+'[1]4.ведомства'!Q308+'[1]4.ведомства'!Q610+'[1]4.ведомства'!Q883+'[1]4.ведомства'!Q1377</f>
        <v>3240400</v>
      </c>
      <c r="Q79" s="18">
        <f>'[1]4.ведомства'!R47+'[1]4.ведомства'!R232+'[1]4.ведомства'!R308+'[1]4.ведомства'!R610+'[1]4.ведомства'!R883+'[1]4.ведомства'!R1377</f>
        <v>0</v>
      </c>
      <c r="R79" s="18">
        <f>'[1]4.ведомства'!S47+'[1]4.ведомства'!S232+'[1]4.ведомства'!S308+'[1]4.ведомства'!S610+'[1]4.ведомства'!S883+'[1]4.ведомства'!S1377</f>
        <v>4102400</v>
      </c>
      <c r="S79" s="18">
        <f>'[1]4.ведомства'!T47+'[1]4.ведомства'!T232+'[1]4.ведомства'!T308+'[1]4.ведомства'!T610+'[1]4.ведомства'!T883+'[1]4.ведомства'!T1377</f>
        <v>0</v>
      </c>
      <c r="T79" s="18">
        <f>'[1]4.ведомства'!U47+'[1]4.ведомства'!U232+'[1]4.ведомства'!U308+'[1]4.ведомства'!U610+'[1]4.ведомства'!U883+'[1]4.ведомства'!U1377</f>
        <v>0</v>
      </c>
      <c r="U79" s="18">
        <f>'[1]4.ведомства'!V47+'[1]4.ведомства'!V232+'[1]4.ведомства'!V308+'[1]4.ведомства'!V610+'[1]4.ведомства'!V883+'[1]4.ведомства'!V1377</f>
        <v>0</v>
      </c>
      <c r="V79" s="18">
        <f>'[1]4.ведомства'!W47+'[1]4.ведомства'!W232+'[1]4.ведомства'!W308+'[1]4.ведомства'!W610+'[1]4.ведомства'!W883+'[1]4.ведомства'!W1377</f>
        <v>4102400</v>
      </c>
      <c r="W79" s="18">
        <f>'[1]4.ведомства'!X47+'[1]4.ведомства'!X232+'[1]4.ведомства'!X308+'[1]4.ведомства'!X610+'[1]4.ведомства'!X883+'[1]4.ведомства'!X1377</f>
        <v>0</v>
      </c>
    </row>
    <row r="80" spans="1:23" x14ac:dyDescent="0.2">
      <c r="A80" s="19" t="s">
        <v>57</v>
      </c>
      <c r="B80" s="17" t="s">
        <v>18</v>
      </c>
      <c r="C80" s="17" t="s">
        <v>72</v>
      </c>
      <c r="D80" s="17" t="s">
        <v>58</v>
      </c>
      <c r="E80" s="49"/>
      <c r="F80" s="18">
        <f t="shared" ref="F80:K80" si="63">SUM(F81:F82)</f>
        <v>223625</v>
      </c>
      <c r="G80" s="18">
        <f t="shared" si="63"/>
        <v>0</v>
      </c>
      <c r="H80" s="18">
        <f t="shared" si="63"/>
        <v>-6900</v>
      </c>
      <c r="I80" s="18">
        <f t="shared" si="63"/>
        <v>0</v>
      </c>
      <c r="J80" s="18">
        <f t="shared" si="63"/>
        <v>216725</v>
      </c>
      <c r="K80" s="18">
        <f t="shared" si="63"/>
        <v>0</v>
      </c>
      <c r="L80" s="18">
        <f t="shared" ref="L80:W80" si="64">SUM(L81:L82)</f>
        <v>223625</v>
      </c>
      <c r="M80" s="18">
        <f t="shared" si="64"/>
        <v>0</v>
      </c>
      <c r="N80" s="18">
        <f t="shared" si="64"/>
        <v>0</v>
      </c>
      <c r="O80" s="18">
        <f t="shared" si="64"/>
        <v>0</v>
      </c>
      <c r="P80" s="18">
        <f t="shared" si="64"/>
        <v>223625</v>
      </c>
      <c r="Q80" s="18">
        <f t="shared" si="64"/>
        <v>0</v>
      </c>
      <c r="R80" s="18">
        <f t="shared" si="64"/>
        <v>223625</v>
      </c>
      <c r="S80" s="18">
        <f t="shared" si="64"/>
        <v>0</v>
      </c>
      <c r="T80" s="18">
        <f t="shared" si="64"/>
        <v>0</v>
      </c>
      <c r="U80" s="18">
        <f t="shared" si="64"/>
        <v>0</v>
      </c>
      <c r="V80" s="18">
        <f t="shared" si="64"/>
        <v>223625</v>
      </c>
      <c r="W80" s="18">
        <f t="shared" si="64"/>
        <v>0</v>
      </c>
    </row>
    <row r="81" spans="1:23" ht="24" x14ac:dyDescent="0.2">
      <c r="A81" s="19" t="s">
        <v>30</v>
      </c>
      <c r="B81" s="17" t="s">
        <v>18</v>
      </c>
      <c r="C81" s="17" t="s">
        <v>72</v>
      </c>
      <c r="D81" s="17" t="s">
        <v>58</v>
      </c>
      <c r="E81" s="49">
        <v>200</v>
      </c>
      <c r="F81" s="18">
        <f>'[1]4.ведомства'!G49+'[1]4.ведомства'!G234+'[1]4.ведомства'!G310+'[1]4.ведомства'!G612+'[1]4.ведомства'!G885+'[1]4.ведомства'!G1379</f>
        <v>182525</v>
      </c>
      <c r="G81" s="18">
        <f>'[1]4.ведомства'!H49+'[1]4.ведомства'!H234+'[1]4.ведомства'!H310+'[1]4.ведомства'!H612+'[1]4.ведомства'!H885+'[1]4.ведомства'!H1379</f>
        <v>0</v>
      </c>
      <c r="H81" s="18">
        <f>'[1]4.ведомства'!I49+'[1]4.ведомства'!I234+'[1]4.ведомства'!I310+'[1]4.ведомства'!I612+'[1]4.ведомства'!I885+'[1]4.ведомства'!I1379</f>
        <v>-6900</v>
      </c>
      <c r="I81" s="18">
        <f>'[1]4.ведомства'!J49+'[1]4.ведомства'!J234+'[1]4.ведомства'!J310+'[1]4.ведомства'!J612+'[1]4.ведомства'!J885+'[1]4.ведомства'!J1379</f>
        <v>0</v>
      </c>
      <c r="J81" s="18">
        <f>'[1]4.ведомства'!K49+'[1]4.ведомства'!K234+'[1]4.ведомства'!K310+'[1]4.ведомства'!K612+'[1]4.ведомства'!K885+'[1]4.ведомства'!K1379</f>
        <v>175625</v>
      </c>
      <c r="K81" s="18">
        <f>'[1]4.ведомства'!L49+'[1]4.ведомства'!L234+'[1]4.ведомства'!L310+'[1]4.ведомства'!L612+'[1]4.ведомства'!L885+'[1]4.ведомства'!L1379</f>
        <v>0</v>
      </c>
      <c r="L81" s="18">
        <f>'[1]4.ведомства'!M49+'[1]4.ведомства'!M234+'[1]4.ведомства'!M310+'[1]4.ведомства'!M612+'[1]4.ведомства'!M885+'[1]4.ведомства'!M1379</f>
        <v>182525</v>
      </c>
      <c r="M81" s="18">
        <f>'[1]4.ведомства'!N49+'[1]4.ведомства'!N234+'[1]4.ведомства'!N310+'[1]4.ведомства'!N612+'[1]4.ведомства'!N885+'[1]4.ведомства'!N1379</f>
        <v>0</v>
      </c>
      <c r="N81" s="18">
        <f>'[1]4.ведомства'!O49+'[1]4.ведомства'!O234+'[1]4.ведомства'!O310+'[1]4.ведомства'!O612+'[1]4.ведомства'!O885+'[1]4.ведомства'!O1379</f>
        <v>0</v>
      </c>
      <c r="O81" s="18">
        <f>'[1]4.ведомства'!P49+'[1]4.ведомства'!P234+'[1]4.ведомства'!P310+'[1]4.ведомства'!P612+'[1]4.ведомства'!P885+'[1]4.ведомства'!P1379</f>
        <v>0</v>
      </c>
      <c r="P81" s="18">
        <f>'[1]4.ведомства'!Q49+'[1]4.ведомства'!Q234+'[1]4.ведомства'!Q310+'[1]4.ведомства'!Q612+'[1]4.ведомства'!Q885+'[1]4.ведомства'!Q1379</f>
        <v>182525</v>
      </c>
      <c r="Q81" s="18">
        <f>'[1]4.ведомства'!R49+'[1]4.ведомства'!R234+'[1]4.ведомства'!R310+'[1]4.ведомства'!R612+'[1]4.ведомства'!R885+'[1]4.ведомства'!R1379</f>
        <v>0</v>
      </c>
      <c r="R81" s="18">
        <f>'[1]4.ведомства'!S49+'[1]4.ведомства'!S234+'[1]4.ведомства'!S310+'[1]4.ведомства'!S612+'[1]4.ведомства'!S885+'[1]4.ведомства'!S1379</f>
        <v>182525</v>
      </c>
      <c r="S81" s="18">
        <f>'[1]4.ведомства'!T49+'[1]4.ведомства'!T234+'[1]4.ведомства'!T310+'[1]4.ведомства'!T612+'[1]4.ведомства'!T885+'[1]4.ведомства'!T1379</f>
        <v>0</v>
      </c>
      <c r="T81" s="18">
        <f>'[1]4.ведомства'!U49+'[1]4.ведомства'!U234+'[1]4.ведомства'!U310+'[1]4.ведомства'!U612+'[1]4.ведомства'!U885+'[1]4.ведомства'!U1379</f>
        <v>0</v>
      </c>
      <c r="U81" s="18">
        <f>'[1]4.ведомства'!V49+'[1]4.ведомства'!V234+'[1]4.ведомства'!V310+'[1]4.ведомства'!V612+'[1]4.ведомства'!V885+'[1]4.ведомства'!V1379</f>
        <v>0</v>
      </c>
      <c r="V81" s="18">
        <f>'[1]4.ведомства'!W49+'[1]4.ведомства'!W234+'[1]4.ведомства'!W310+'[1]4.ведомства'!W612+'[1]4.ведомства'!W885+'[1]4.ведомства'!W1379</f>
        <v>182525</v>
      </c>
      <c r="W81" s="18">
        <f>'[1]4.ведомства'!X49+'[1]4.ведомства'!X234+'[1]4.ведомства'!X310+'[1]4.ведомства'!X612+'[1]4.ведомства'!X885+'[1]4.ведомства'!X1379</f>
        <v>0</v>
      </c>
    </row>
    <row r="82" spans="1:23" x14ac:dyDescent="0.2">
      <c r="A82" s="19" t="s">
        <v>59</v>
      </c>
      <c r="B82" s="17" t="s">
        <v>18</v>
      </c>
      <c r="C82" s="17" t="s">
        <v>72</v>
      </c>
      <c r="D82" s="17" t="s">
        <v>58</v>
      </c>
      <c r="E82" s="49">
        <v>800</v>
      </c>
      <c r="F82" s="18">
        <f>'[1]4.ведомства'!G50+'[1]4.ведомства'!G235+'[1]4.ведомства'!G311+'[1]4.ведомства'!G613+'[1]4.ведомства'!G886+'[1]4.ведомства'!G1380</f>
        <v>41100</v>
      </c>
      <c r="G82" s="18">
        <f>'[1]4.ведомства'!H50+'[1]4.ведомства'!H235+'[1]4.ведомства'!H311+'[1]4.ведомства'!H613+'[1]4.ведомства'!H886+'[1]4.ведомства'!H1380</f>
        <v>0</v>
      </c>
      <c r="H82" s="18">
        <f>'[1]4.ведомства'!I50+'[1]4.ведомства'!I235+'[1]4.ведомства'!I311+'[1]4.ведомства'!I613+'[1]4.ведомства'!I886+'[1]4.ведомства'!I1380</f>
        <v>0</v>
      </c>
      <c r="I82" s="18">
        <f>'[1]4.ведомства'!J50+'[1]4.ведомства'!J235+'[1]4.ведомства'!J311+'[1]4.ведомства'!J613+'[1]4.ведомства'!J886+'[1]4.ведомства'!J1380</f>
        <v>0</v>
      </c>
      <c r="J82" s="18">
        <f>'[1]4.ведомства'!K50+'[1]4.ведомства'!K235+'[1]4.ведомства'!K311+'[1]4.ведомства'!K613+'[1]4.ведомства'!K886+'[1]4.ведомства'!K1380</f>
        <v>41100</v>
      </c>
      <c r="K82" s="18">
        <f>'[1]4.ведомства'!L50+'[1]4.ведомства'!L235+'[1]4.ведомства'!L311+'[1]4.ведомства'!L613+'[1]4.ведомства'!L886+'[1]4.ведомства'!L1380</f>
        <v>0</v>
      </c>
      <c r="L82" s="18">
        <f>'[1]4.ведомства'!M50+'[1]4.ведомства'!M235+'[1]4.ведомства'!M311+'[1]4.ведомства'!M613+'[1]4.ведомства'!M886+'[1]4.ведомства'!M1380</f>
        <v>41100</v>
      </c>
      <c r="M82" s="18">
        <f>'[1]4.ведомства'!N50+'[1]4.ведомства'!N235+'[1]4.ведомства'!N311+'[1]4.ведомства'!N613+'[1]4.ведомства'!N886+'[1]4.ведомства'!N1380</f>
        <v>0</v>
      </c>
      <c r="N82" s="18">
        <f>'[1]4.ведомства'!O50+'[1]4.ведомства'!O235+'[1]4.ведомства'!O311+'[1]4.ведомства'!O613+'[1]4.ведомства'!O886+'[1]4.ведомства'!O1380</f>
        <v>0</v>
      </c>
      <c r="O82" s="18">
        <f>'[1]4.ведомства'!P50+'[1]4.ведомства'!P235+'[1]4.ведомства'!P311+'[1]4.ведомства'!P613+'[1]4.ведомства'!P886+'[1]4.ведомства'!P1380</f>
        <v>0</v>
      </c>
      <c r="P82" s="18">
        <f>'[1]4.ведомства'!Q50+'[1]4.ведомства'!Q235+'[1]4.ведомства'!Q311+'[1]4.ведомства'!Q613+'[1]4.ведомства'!Q886+'[1]4.ведомства'!Q1380</f>
        <v>41100</v>
      </c>
      <c r="Q82" s="18">
        <f>'[1]4.ведомства'!R50+'[1]4.ведомства'!R235+'[1]4.ведомства'!R311+'[1]4.ведомства'!R613+'[1]4.ведомства'!R886+'[1]4.ведомства'!R1380</f>
        <v>0</v>
      </c>
      <c r="R82" s="18">
        <f>'[1]4.ведомства'!S50+'[1]4.ведомства'!S235+'[1]4.ведомства'!S311+'[1]4.ведомства'!S613+'[1]4.ведомства'!S886+'[1]4.ведомства'!S1380</f>
        <v>41100</v>
      </c>
      <c r="S82" s="18">
        <f>'[1]4.ведомства'!T50+'[1]4.ведомства'!T235+'[1]4.ведомства'!T311+'[1]4.ведомства'!T613+'[1]4.ведомства'!T886+'[1]4.ведомства'!T1380</f>
        <v>0</v>
      </c>
      <c r="T82" s="18">
        <f>'[1]4.ведомства'!U50+'[1]4.ведомства'!U235+'[1]4.ведомства'!U311+'[1]4.ведомства'!U613+'[1]4.ведомства'!U886+'[1]4.ведомства'!U1380</f>
        <v>0</v>
      </c>
      <c r="U82" s="18">
        <f>'[1]4.ведомства'!V50+'[1]4.ведомства'!V235+'[1]4.ведомства'!V311+'[1]4.ведомства'!V613+'[1]4.ведомства'!V886+'[1]4.ведомства'!V1380</f>
        <v>0</v>
      </c>
      <c r="V82" s="18">
        <f>'[1]4.ведомства'!W50+'[1]4.ведомства'!W235+'[1]4.ведомства'!W311+'[1]4.ведомства'!W613+'[1]4.ведомства'!W886+'[1]4.ведомства'!W1380</f>
        <v>41100</v>
      </c>
      <c r="W82" s="18">
        <f>'[1]4.ведомства'!X50+'[1]4.ведомства'!X235+'[1]4.ведомства'!X311+'[1]4.ведомства'!X613+'[1]4.ведомства'!X886+'[1]4.ведомства'!X1380</f>
        <v>0</v>
      </c>
    </row>
    <row r="83" spans="1:23" ht="24" x14ac:dyDescent="0.2">
      <c r="A83" s="19" t="s">
        <v>81</v>
      </c>
      <c r="B83" s="17" t="s">
        <v>18</v>
      </c>
      <c r="C83" s="17" t="s">
        <v>72</v>
      </c>
      <c r="D83" s="17" t="s">
        <v>82</v>
      </c>
      <c r="E83" s="49"/>
      <c r="F83" s="18">
        <f>F84</f>
        <v>9562464.7799999993</v>
      </c>
      <c r="G83" s="18">
        <f t="shared" ref="G83:K86" si="65">G84</f>
        <v>0</v>
      </c>
      <c r="H83" s="18">
        <f t="shared" si="65"/>
        <v>0</v>
      </c>
      <c r="I83" s="18">
        <f t="shared" si="65"/>
        <v>0</v>
      </c>
      <c r="J83" s="18">
        <f t="shared" si="65"/>
        <v>9562464.7799999993</v>
      </c>
      <c r="K83" s="18">
        <f t="shared" si="65"/>
        <v>0</v>
      </c>
      <c r="L83" s="18">
        <f>L84</f>
        <v>9574179.3999999985</v>
      </c>
      <c r="M83" s="18">
        <f t="shared" ref="M83:Q86" si="66">M84</f>
        <v>0</v>
      </c>
      <c r="N83" s="18">
        <f t="shared" si="66"/>
        <v>0</v>
      </c>
      <c r="O83" s="18">
        <f t="shared" si="66"/>
        <v>0</v>
      </c>
      <c r="P83" s="18">
        <f t="shared" si="66"/>
        <v>9574179.3999999985</v>
      </c>
      <c r="Q83" s="18">
        <f t="shared" si="66"/>
        <v>0</v>
      </c>
      <c r="R83" s="18">
        <f>R84</f>
        <v>9574179.3999999985</v>
      </c>
      <c r="S83" s="18">
        <f t="shared" ref="S83:W86" si="67">S84</f>
        <v>0</v>
      </c>
      <c r="T83" s="18">
        <f t="shared" si="67"/>
        <v>0</v>
      </c>
      <c r="U83" s="18">
        <f t="shared" si="67"/>
        <v>0</v>
      </c>
      <c r="V83" s="18">
        <f t="shared" si="67"/>
        <v>9574179.3999999985</v>
      </c>
      <c r="W83" s="18">
        <f t="shared" si="67"/>
        <v>0</v>
      </c>
    </row>
    <row r="84" spans="1:23" ht="24" x14ac:dyDescent="0.2">
      <c r="A84" s="19" t="s">
        <v>83</v>
      </c>
      <c r="B84" s="17" t="s">
        <v>18</v>
      </c>
      <c r="C84" s="17" t="s">
        <v>72</v>
      </c>
      <c r="D84" s="17" t="s">
        <v>84</v>
      </c>
      <c r="E84" s="49"/>
      <c r="F84" s="18">
        <f>F85</f>
        <v>9562464.7799999993</v>
      </c>
      <c r="G84" s="18">
        <f t="shared" si="65"/>
        <v>0</v>
      </c>
      <c r="H84" s="18">
        <f t="shared" si="65"/>
        <v>0</v>
      </c>
      <c r="I84" s="18">
        <f t="shared" si="65"/>
        <v>0</v>
      </c>
      <c r="J84" s="18">
        <f t="shared" si="65"/>
        <v>9562464.7799999993</v>
      </c>
      <c r="K84" s="18">
        <f t="shared" si="65"/>
        <v>0</v>
      </c>
      <c r="L84" s="18">
        <f>L85</f>
        <v>9574179.3999999985</v>
      </c>
      <c r="M84" s="18">
        <f t="shared" si="66"/>
        <v>0</v>
      </c>
      <c r="N84" s="18">
        <f t="shared" si="66"/>
        <v>0</v>
      </c>
      <c r="O84" s="18">
        <f t="shared" si="66"/>
        <v>0</v>
      </c>
      <c r="P84" s="18">
        <f t="shared" si="66"/>
        <v>9574179.3999999985</v>
      </c>
      <c r="Q84" s="18">
        <f t="shared" si="66"/>
        <v>0</v>
      </c>
      <c r="R84" s="18">
        <f>R85</f>
        <v>9574179.3999999985</v>
      </c>
      <c r="S84" s="18">
        <f t="shared" si="67"/>
        <v>0</v>
      </c>
      <c r="T84" s="18">
        <f t="shared" si="67"/>
        <v>0</v>
      </c>
      <c r="U84" s="18">
        <f t="shared" si="67"/>
        <v>0</v>
      </c>
      <c r="V84" s="18">
        <f t="shared" si="67"/>
        <v>9574179.3999999985</v>
      </c>
      <c r="W84" s="18">
        <f t="shared" si="67"/>
        <v>0</v>
      </c>
    </row>
    <row r="85" spans="1:23" ht="36" x14ac:dyDescent="0.2">
      <c r="A85" s="19" t="s">
        <v>85</v>
      </c>
      <c r="B85" s="17" t="s">
        <v>18</v>
      </c>
      <c r="C85" s="17" t="s">
        <v>72</v>
      </c>
      <c r="D85" s="17" t="s">
        <v>86</v>
      </c>
      <c r="E85" s="49"/>
      <c r="F85" s="18">
        <f>F86</f>
        <v>9562464.7799999993</v>
      </c>
      <c r="G85" s="18">
        <f t="shared" si="65"/>
        <v>0</v>
      </c>
      <c r="H85" s="18">
        <f t="shared" si="65"/>
        <v>0</v>
      </c>
      <c r="I85" s="18">
        <f t="shared" si="65"/>
        <v>0</v>
      </c>
      <c r="J85" s="18">
        <f t="shared" si="65"/>
        <v>9562464.7799999993</v>
      </c>
      <c r="K85" s="18">
        <f t="shared" si="65"/>
        <v>0</v>
      </c>
      <c r="L85" s="18">
        <f>L86</f>
        <v>9574179.3999999985</v>
      </c>
      <c r="M85" s="18">
        <f t="shared" si="66"/>
        <v>0</v>
      </c>
      <c r="N85" s="18">
        <f t="shared" si="66"/>
        <v>0</v>
      </c>
      <c r="O85" s="18">
        <f t="shared" si="66"/>
        <v>0</v>
      </c>
      <c r="P85" s="18">
        <f t="shared" si="66"/>
        <v>9574179.3999999985</v>
      </c>
      <c r="Q85" s="18">
        <f t="shared" si="66"/>
        <v>0</v>
      </c>
      <c r="R85" s="18">
        <f>R86</f>
        <v>9574179.3999999985</v>
      </c>
      <c r="S85" s="18">
        <f t="shared" si="67"/>
        <v>0</v>
      </c>
      <c r="T85" s="18">
        <f t="shared" si="67"/>
        <v>0</v>
      </c>
      <c r="U85" s="18">
        <f t="shared" si="67"/>
        <v>0</v>
      </c>
      <c r="V85" s="18">
        <f t="shared" si="67"/>
        <v>9574179.3999999985</v>
      </c>
      <c r="W85" s="18">
        <f t="shared" si="67"/>
        <v>0</v>
      </c>
    </row>
    <row r="86" spans="1:23" ht="24" x14ac:dyDescent="0.2">
      <c r="A86" s="19" t="s">
        <v>66</v>
      </c>
      <c r="B86" s="17" t="s">
        <v>18</v>
      </c>
      <c r="C86" s="17" t="s">
        <v>72</v>
      </c>
      <c r="D86" s="17" t="s">
        <v>87</v>
      </c>
      <c r="E86" s="49"/>
      <c r="F86" s="18">
        <f>F87</f>
        <v>9562464.7799999993</v>
      </c>
      <c r="G86" s="18">
        <f t="shared" si="65"/>
        <v>0</v>
      </c>
      <c r="H86" s="18">
        <f t="shared" si="65"/>
        <v>0</v>
      </c>
      <c r="I86" s="18">
        <f t="shared" si="65"/>
        <v>0</v>
      </c>
      <c r="J86" s="18">
        <f t="shared" si="65"/>
        <v>9562464.7799999993</v>
      </c>
      <c r="K86" s="18">
        <f t="shared" si="65"/>
        <v>0</v>
      </c>
      <c r="L86" s="18">
        <f>L87</f>
        <v>9574179.3999999985</v>
      </c>
      <c r="M86" s="18">
        <f t="shared" si="66"/>
        <v>0</v>
      </c>
      <c r="N86" s="18">
        <f t="shared" si="66"/>
        <v>0</v>
      </c>
      <c r="O86" s="18">
        <f t="shared" si="66"/>
        <v>0</v>
      </c>
      <c r="P86" s="18">
        <f t="shared" si="66"/>
        <v>9574179.3999999985</v>
      </c>
      <c r="Q86" s="18">
        <f t="shared" si="66"/>
        <v>0</v>
      </c>
      <c r="R86" s="18">
        <f>R87</f>
        <v>9574179.3999999985</v>
      </c>
      <c r="S86" s="18">
        <f t="shared" si="67"/>
        <v>0</v>
      </c>
      <c r="T86" s="18">
        <f t="shared" si="67"/>
        <v>0</v>
      </c>
      <c r="U86" s="18">
        <f t="shared" si="67"/>
        <v>0</v>
      </c>
      <c r="V86" s="18">
        <f t="shared" si="67"/>
        <v>9574179.3999999985</v>
      </c>
      <c r="W86" s="18">
        <f t="shared" si="67"/>
        <v>0</v>
      </c>
    </row>
    <row r="87" spans="1:23" ht="48" x14ac:dyDescent="0.2">
      <c r="A87" s="19" t="s">
        <v>29</v>
      </c>
      <c r="B87" s="17" t="s">
        <v>18</v>
      </c>
      <c r="C87" s="17" t="s">
        <v>72</v>
      </c>
      <c r="D87" s="17" t="s">
        <v>87</v>
      </c>
      <c r="E87" s="49">
        <v>100</v>
      </c>
      <c r="F87" s="18">
        <f>'[1]4.ведомства'!G316</f>
        <v>9562464.7799999993</v>
      </c>
      <c r="G87" s="18">
        <f>'[1]4.ведомства'!H316</f>
        <v>0</v>
      </c>
      <c r="H87" s="18">
        <f>'[1]4.ведомства'!I316</f>
        <v>0</v>
      </c>
      <c r="I87" s="18">
        <f>'[1]4.ведомства'!J316</f>
        <v>0</v>
      </c>
      <c r="J87" s="18">
        <f>'[1]4.ведомства'!K316</f>
        <v>9562464.7799999993</v>
      </c>
      <c r="K87" s="18">
        <f>'[1]4.ведомства'!L316</f>
        <v>0</v>
      </c>
      <c r="L87" s="18">
        <f>'[1]4.ведомства'!M316</f>
        <v>9574179.3999999985</v>
      </c>
      <c r="M87" s="18">
        <f>'[1]4.ведомства'!N316</f>
        <v>0</v>
      </c>
      <c r="N87" s="18">
        <f>'[1]4.ведомства'!O316</f>
        <v>0</v>
      </c>
      <c r="O87" s="18">
        <f>'[1]4.ведомства'!P316</f>
        <v>0</v>
      </c>
      <c r="P87" s="18">
        <f>'[1]4.ведомства'!Q316</f>
        <v>9574179.3999999985</v>
      </c>
      <c r="Q87" s="18">
        <f>'[1]4.ведомства'!R316</f>
        <v>0</v>
      </c>
      <c r="R87" s="18">
        <f>'[1]4.ведомства'!S316</f>
        <v>9574179.3999999985</v>
      </c>
      <c r="S87" s="18">
        <f>'[1]4.ведомства'!T316</f>
        <v>0</v>
      </c>
      <c r="T87" s="18">
        <f>'[1]4.ведомства'!U316</f>
        <v>0</v>
      </c>
      <c r="U87" s="18">
        <f>'[1]4.ведомства'!V316</f>
        <v>0</v>
      </c>
      <c r="V87" s="18">
        <f>'[1]4.ведомства'!W316</f>
        <v>9574179.3999999985</v>
      </c>
      <c r="W87" s="18">
        <f>'[1]4.ведомства'!X316</f>
        <v>0</v>
      </c>
    </row>
    <row r="88" spans="1:23" ht="24" x14ac:dyDescent="0.2">
      <c r="A88" s="19" t="s">
        <v>88</v>
      </c>
      <c r="B88" s="17" t="s">
        <v>18</v>
      </c>
      <c r="C88" s="17" t="s">
        <v>72</v>
      </c>
      <c r="D88" s="17" t="s">
        <v>89</v>
      </c>
      <c r="E88" s="49"/>
      <c r="F88" s="18">
        <f>F89</f>
        <v>7622342.54</v>
      </c>
      <c r="G88" s="18">
        <f t="shared" ref="G88:K91" si="68">G89</f>
        <v>0</v>
      </c>
      <c r="H88" s="18">
        <f t="shared" si="68"/>
        <v>209045.82</v>
      </c>
      <c r="I88" s="18">
        <f t="shared" si="68"/>
        <v>0</v>
      </c>
      <c r="J88" s="18">
        <f t="shared" si="68"/>
        <v>7831388.3600000003</v>
      </c>
      <c r="K88" s="18">
        <f t="shared" si="68"/>
        <v>0</v>
      </c>
      <c r="L88" s="18">
        <f>L89</f>
        <v>7622342.54</v>
      </c>
      <c r="M88" s="18">
        <f t="shared" ref="M88:Q91" si="69">M89</f>
        <v>0</v>
      </c>
      <c r="N88" s="18">
        <f t="shared" si="69"/>
        <v>0</v>
      </c>
      <c r="O88" s="18">
        <f t="shared" si="69"/>
        <v>0</v>
      </c>
      <c r="P88" s="18">
        <f t="shared" si="69"/>
        <v>7622342.54</v>
      </c>
      <c r="Q88" s="18">
        <f t="shared" si="69"/>
        <v>0</v>
      </c>
      <c r="R88" s="18">
        <f>R89</f>
        <v>7622342.54</v>
      </c>
      <c r="S88" s="18">
        <f t="shared" ref="S88:W91" si="70">S89</f>
        <v>0</v>
      </c>
      <c r="T88" s="18">
        <f t="shared" si="70"/>
        <v>0</v>
      </c>
      <c r="U88" s="18">
        <f t="shared" si="70"/>
        <v>0</v>
      </c>
      <c r="V88" s="18">
        <f t="shared" si="70"/>
        <v>7622342.54</v>
      </c>
      <c r="W88" s="18">
        <f t="shared" si="70"/>
        <v>0</v>
      </c>
    </row>
    <row r="89" spans="1:23" ht="24" x14ac:dyDescent="0.2">
      <c r="A89" s="19" t="s">
        <v>90</v>
      </c>
      <c r="B89" s="17" t="s">
        <v>18</v>
      </c>
      <c r="C89" s="17" t="s">
        <v>72</v>
      </c>
      <c r="D89" s="17" t="s">
        <v>91</v>
      </c>
      <c r="E89" s="49"/>
      <c r="F89" s="18">
        <f>F90</f>
        <v>7622342.54</v>
      </c>
      <c r="G89" s="18">
        <f t="shared" si="68"/>
        <v>0</v>
      </c>
      <c r="H89" s="18">
        <f t="shared" si="68"/>
        <v>209045.82</v>
      </c>
      <c r="I89" s="18">
        <f t="shared" si="68"/>
        <v>0</v>
      </c>
      <c r="J89" s="18">
        <f t="shared" si="68"/>
        <v>7831388.3600000003</v>
      </c>
      <c r="K89" s="18">
        <f t="shared" si="68"/>
        <v>0</v>
      </c>
      <c r="L89" s="18">
        <f>L90</f>
        <v>7622342.54</v>
      </c>
      <c r="M89" s="18">
        <f t="shared" si="69"/>
        <v>0</v>
      </c>
      <c r="N89" s="18">
        <f t="shared" si="69"/>
        <v>0</v>
      </c>
      <c r="O89" s="18">
        <f t="shared" si="69"/>
        <v>0</v>
      </c>
      <c r="P89" s="18">
        <f t="shared" si="69"/>
        <v>7622342.54</v>
      </c>
      <c r="Q89" s="18">
        <f t="shared" si="69"/>
        <v>0</v>
      </c>
      <c r="R89" s="18">
        <f>R90</f>
        <v>7622342.54</v>
      </c>
      <c r="S89" s="18">
        <f t="shared" si="70"/>
        <v>0</v>
      </c>
      <c r="T89" s="18">
        <f t="shared" si="70"/>
        <v>0</v>
      </c>
      <c r="U89" s="18">
        <f t="shared" si="70"/>
        <v>0</v>
      </c>
      <c r="V89" s="18">
        <f t="shared" si="70"/>
        <v>7622342.54</v>
      </c>
      <c r="W89" s="18">
        <f t="shared" si="70"/>
        <v>0</v>
      </c>
    </row>
    <row r="90" spans="1:23" ht="24" x14ac:dyDescent="0.2">
      <c r="A90" s="19" t="s">
        <v>92</v>
      </c>
      <c r="B90" s="17" t="s">
        <v>18</v>
      </c>
      <c r="C90" s="17" t="s">
        <v>72</v>
      </c>
      <c r="D90" s="17" t="s">
        <v>93</v>
      </c>
      <c r="E90" s="49"/>
      <c r="F90" s="18">
        <f>F91+F93</f>
        <v>7622342.54</v>
      </c>
      <c r="G90" s="18">
        <f t="shared" ref="G90:W90" si="71">G91+G93</f>
        <v>0</v>
      </c>
      <c r="H90" s="18">
        <f t="shared" si="71"/>
        <v>209045.82</v>
      </c>
      <c r="I90" s="18">
        <f t="shared" si="71"/>
        <v>0</v>
      </c>
      <c r="J90" s="18">
        <f t="shared" si="71"/>
        <v>7831388.3600000003</v>
      </c>
      <c r="K90" s="18">
        <f t="shared" si="71"/>
        <v>0</v>
      </c>
      <c r="L90" s="18">
        <f t="shared" si="71"/>
        <v>7622342.54</v>
      </c>
      <c r="M90" s="18">
        <f t="shared" si="71"/>
        <v>0</v>
      </c>
      <c r="N90" s="18">
        <f t="shared" si="71"/>
        <v>0</v>
      </c>
      <c r="O90" s="18">
        <f t="shared" si="71"/>
        <v>0</v>
      </c>
      <c r="P90" s="18">
        <f t="shared" si="71"/>
        <v>7622342.54</v>
      </c>
      <c r="Q90" s="18">
        <f t="shared" si="71"/>
        <v>0</v>
      </c>
      <c r="R90" s="18">
        <f t="shared" si="71"/>
        <v>7622342.54</v>
      </c>
      <c r="S90" s="18">
        <f t="shared" si="71"/>
        <v>0</v>
      </c>
      <c r="T90" s="18">
        <f t="shared" si="71"/>
        <v>0</v>
      </c>
      <c r="U90" s="18">
        <f t="shared" si="71"/>
        <v>0</v>
      </c>
      <c r="V90" s="18">
        <f t="shared" si="71"/>
        <v>7622342.54</v>
      </c>
      <c r="W90" s="18">
        <f t="shared" si="71"/>
        <v>0</v>
      </c>
    </row>
    <row r="91" spans="1:23" ht="24" x14ac:dyDescent="0.2">
      <c r="A91" s="19" t="s">
        <v>66</v>
      </c>
      <c r="B91" s="17" t="s">
        <v>18</v>
      </c>
      <c r="C91" s="17" t="s">
        <v>72</v>
      </c>
      <c r="D91" s="17" t="s">
        <v>94</v>
      </c>
      <c r="E91" s="49"/>
      <c r="F91" s="18">
        <f>F92</f>
        <v>7622342.54</v>
      </c>
      <c r="G91" s="18">
        <f t="shared" si="68"/>
        <v>0</v>
      </c>
      <c r="H91" s="18">
        <f t="shared" si="68"/>
        <v>0</v>
      </c>
      <c r="I91" s="18">
        <f t="shared" si="68"/>
        <v>0</v>
      </c>
      <c r="J91" s="18">
        <f t="shared" si="68"/>
        <v>7622342.54</v>
      </c>
      <c r="K91" s="18">
        <f t="shared" si="68"/>
        <v>0</v>
      </c>
      <c r="L91" s="18">
        <f>L92</f>
        <v>7622342.54</v>
      </c>
      <c r="M91" s="18">
        <f t="shared" si="69"/>
        <v>0</v>
      </c>
      <c r="N91" s="18">
        <f t="shared" si="69"/>
        <v>0</v>
      </c>
      <c r="O91" s="18">
        <f t="shared" si="69"/>
        <v>0</v>
      </c>
      <c r="P91" s="18">
        <f t="shared" si="69"/>
        <v>7622342.54</v>
      </c>
      <c r="Q91" s="18">
        <f t="shared" si="69"/>
        <v>0</v>
      </c>
      <c r="R91" s="18">
        <f>R92</f>
        <v>7622342.54</v>
      </c>
      <c r="S91" s="18">
        <f t="shared" si="70"/>
        <v>0</v>
      </c>
      <c r="T91" s="18">
        <f t="shared" si="70"/>
        <v>0</v>
      </c>
      <c r="U91" s="18">
        <f t="shared" si="70"/>
        <v>0</v>
      </c>
      <c r="V91" s="18">
        <f t="shared" si="70"/>
        <v>7622342.54</v>
      </c>
      <c r="W91" s="18">
        <f t="shared" si="70"/>
        <v>0</v>
      </c>
    </row>
    <row r="92" spans="1:23" ht="48" x14ac:dyDescent="0.2">
      <c r="A92" s="19" t="s">
        <v>29</v>
      </c>
      <c r="B92" s="17" t="s">
        <v>18</v>
      </c>
      <c r="C92" s="17" t="s">
        <v>72</v>
      </c>
      <c r="D92" s="17" t="s">
        <v>94</v>
      </c>
      <c r="E92" s="49">
        <v>100</v>
      </c>
      <c r="F92" s="18">
        <f>'[1]4.ведомства'!G618</f>
        <v>7622342.54</v>
      </c>
      <c r="G92" s="18">
        <f>'[1]4.ведомства'!H618</f>
        <v>0</v>
      </c>
      <c r="H92" s="18">
        <f>'[1]4.ведомства'!I618</f>
        <v>0</v>
      </c>
      <c r="I92" s="18">
        <f>'[1]4.ведомства'!J618</f>
        <v>0</v>
      </c>
      <c r="J92" s="18">
        <f>'[1]4.ведомства'!K618</f>
        <v>7622342.54</v>
      </c>
      <c r="K92" s="18">
        <f>'[1]4.ведомства'!L618</f>
        <v>0</v>
      </c>
      <c r="L92" s="18">
        <f>'[1]4.ведомства'!M618</f>
        <v>7622342.54</v>
      </c>
      <c r="M92" s="18">
        <f>'[1]4.ведомства'!N618</f>
        <v>0</v>
      </c>
      <c r="N92" s="18">
        <f>'[1]4.ведомства'!O618</f>
        <v>0</v>
      </c>
      <c r="O92" s="18">
        <f>'[1]4.ведомства'!P618</f>
        <v>0</v>
      </c>
      <c r="P92" s="18">
        <f>'[1]4.ведомства'!Q618</f>
        <v>7622342.54</v>
      </c>
      <c r="Q92" s="18">
        <f>'[1]4.ведомства'!R618</f>
        <v>0</v>
      </c>
      <c r="R92" s="18">
        <f>'[1]4.ведомства'!S618</f>
        <v>7622342.54</v>
      </c>
      <c r="S92" s="18">
        <f>'[1]4.ведомства'!T618</f>
        <v>0</v>
      </c>
      <c r="T92" s="18">
        <f>'[1]4.ведомства'!U618</f>
        <v>0</v>
      </c>
      <c r="U92" s="18">
        <f>'[1]4.ведомства'!V618</f>
        <v>0</v>
      </c>
      <c r="V92" s="18">
        <f>'[1]4.ведомства'!W618</f>
        <v>7622342.54</v>
      </c>
      <c r="W92" s="18">
        <f>'[1]4.ведомства'!X618</f>
        <v>0</v>
      </c>
    </row>
    <row r="93" spans="1:23" ht="72" x14ac:dyDescent="0.2">
      <c r="A93" s="19" t="s">
        <v>68</v>
      </c>
      <c r="B93" s="17" t="s">
        <v>18</v>
      </c>
      <c r="C93" s="17" t="s">
        <v>72</v>
      </c>
      <c r="D93" s="17" t="s">
        <v>95</v>
      </c>
      <c r="E93" s="49"/>
      <c r="F93" s="18">
        <f>F94</f>
        <v>0</v>
      </c>
      <c r="G93" s="18">
        <f t="shared" ref="G93:W93" si="72">G94</f>
        <v>0</v>
      </c>
      <c r="H93" s="18">
        <f t="shared" si="72"/>
        <v>209045.82</v>
      </c>
      <c r="I93" s="18">
        <f t="shared" si="72"/>
        <v>0</v>
      </c>
      <c r="J93" s="18">
        <f t="shared" si="72"/>
        <v>209045.82</v>
      </c>
      <c r="K93" s="18">
        <f t="shared" si="72"/>
        <v>0</v>
      </c>
      <c r="L93" s="18">
        <f t="shared" si="72"/>
        <v>0</v>
      </c>
      <c r="M93" s="18">
        <f t="shared" si="72"/>
        <v>0</v>
      </c>
      <c r="N93" s="18">
        <f t="shared" si="72"/>
        <v>0</v>
      </c>
      <c r="O93" s="18">
        <f t="shared" si="72"/>
        <v>0</v>
      </c>
      <c r="P93" s="18">
        <f t="shared" si="72"/>
        <v>0</v>
      </c>
      <c r="Q93" s="18">
        <f t="shared" si="72"/>
        <v>0</v>
      </c>
      <c r="R93" s="18">
        <f t="shared" si="72"/>
        <v>0</v>
      </c>
      <c r="S93" s="18">
        <f t="shared" si="72"/>
        <v>0</v>
      </c>
      <c r="T93" s="18">
        <f t="shared" si="72"/>
        <v>0</v>
      </c>
      <c r="U93" s="18">
        <f t="shared" si="72"/>
        <v>0</v>
      </c>
      <c r="V93" s="18">
        <f t="shared" si="72"/>
        <v>0</v>
      </c>
      <c r="W93" s="18">
        <f t="shared" si="72"/>
        <v>0</v>
      </c>
    </row>
    <row r="94" spans="1:23" ht="48" x14ac:dyDescent="0.2">
      <c r="A94" s="19" t="s">
        <v>29</v>
      </c>
      <c r="B94" s="17" t="s">
        <v>18</v>
      </c>
      <c r="C94" s="17" t="s">
        <v>72</v>
      </c>
      <c r="D94" s="17" t="s">
        <v>95</v>
      </c>
      <c r="E94" s="49">
        <v>100</v>
      </c>
      <c r="F94" s="18">
        <f>'[1]4.ведомства'!G620</f>
        <v>0</v>
      </c>
      <c r="G94" s="18">
        <f>'[1]4.ведомства'!H620</f>
        <v>0</v>
      </c>
      <c r="H94" s="18">
        <f>'[1]4.ведомства'!I620</f>
        <v>209045.82</v>
      </c>
      <c r="I94" s="18">
        <f>'[1]4.ведомства'!J620</f>
        <v>0</v>
      </c>
      <c r="J94" s="18">
        <f>'[1]4.ведомства'!K620</f>
        <v>209045.82</v>
      </c>
      <c r="K94" s="18">
        <f>'[1]4.ведомства'!L620</f>
        <v>0</v>
      </c>
      <c r="L94" s="18">
        <f>'[1]4.ведомства'!M620</f>
        <v>0</v>
      </c>
      <c r="M94" s="18">
        <f>'[1]4.ведомства'!N620</f>
        <v>0</v>
      </c>
      <c r="N94" s="18">
        <f>'[1]4.ведомства'!O620</f>
        <v>0</v>
      </c>
      <c r="O94" s="18">
        <f>'[1]4.ведомства'!P620</f>
        <v>0</v>
      </c>
      <c r="P94" s="18">
        <f>'[1]4.ведомства'!Q620</f>
        <v>0</v>
      </c>
      <c r="Q94" s="18">
        <f>'[1]4.ведомства'!R620</f>
        <v>0</v>
      </c>
      <c r="R94" s="18">
        <f>'[1]4.ведомства'!S620</f>
        <v>0</v>
      </c>
      <c r="S94" s="18">
        <f>'[1]4.ведомства'!T620</f>
        <v>0</v>
      </c>
      <c r="T94" s="18">
        <f>'[1]4.ведомства'!U620</f>
        <v>0</v>
      </c>
      <c r="U94" s="18">
        <f>'[1]4.ведомства'!V620</f>
        <v>0</v>
      </c>
      <c r="V94" s="18">
        <f>'[1]4.ведомства'!W620</f>
        <v>0</v>
      </c>
      <c r="W94" s="18">
        <f>'[1]4.ведомства'!X620</f>
        <v>0</v>
      </c>
    </row>
    <row r="95" spans="1:23" ht="48" x14ac:dyDescent="0.2">
      <c r="A95" s="19" t="s">
        <v>96</v>
      </c>
      <c r="B95" s="17" t="s">
        <v>18</v>
      </c>
      <c r="C95" s="17" t="s">
        <v>72</v>
      </c>
      <c r="D95" s="17" t="s">
        <v>97</v>
      </c>
      <c r="E95" s="49"/>
      <c r="F95" s="18">
        <f>F96</f>
        <v>31690804.940000001</v>
      </c>
      <c r="G95" s="18">
        <f>G96</f>
        <v>0</v>
      </c>
      <c r="H95" s="18">
        <f t="shared" ref="G95:K98" si="73">H96</f>
        <v>0</v>
      </c>
      <c r="I95" s="18">
        <f t="shared" si="73"/>
        <v>0</v>
      </c>
      <c r="J95" s="18">
        <f t="shared" si="73"/>
        <v>31690804.940000001</v>
      </c>
      <c r="K95" s="18">
        <f t="shared" si="73"/>
        <v>0</v>
      </c>
      <c r="L95" s="18">
        <f>L96</f>
        <v>31743501.16</v>
      </c>
      <c r="M95" s="18">
        <f>M96</f>
        <v>0</v>
      </c>
      <c r="N95" s="18">
        <f t="shared" ref="M95:Q98" si="74">N96</f>
        <v>0</v>
      </c>
      <c r="O95" s="18">
        <f t="shared" si="74"/>
        <v>0</v>
      </c>
      <c r="P95" s="18">
        <f t="shared" si="74"/>
        <v>31743501.16</v>
      </c>
      <c r="Q95" s="18">
        <f t="shared" si="74"/>
        <v>0</v>
      </c>
      <c r="R95" s="18">
        <f>R96</f>
        <v>31743501.16</v>
      </c>
      <c r="S95" s="18">
        <f>S96</f>
        <v>0</v>
      </c>
      <c r="T95" s="18">
        <f t="shared" ref="S95:W98" si="75">T96</f>
        <v>0</v>
      </c>
      <c r="U95" s="18">
        <f t="shared" si="75"/>
        <v>0</v>
      </c>
      <c r="V95" s="18">
        <f t="shared" si="75"/>
        <v>31743501.16</v>
      </c>
      <c r="W95" s="18">
        <f t="shared" si="75"/>
        <v>0</v>
      </c>
    </row>
    <row r="96" spans="1:23" x14ac:dyDescent="0.2">
      <c r="A96" s="19" t="s">
        <v>98</v>
      </c>
      <c r="B96" s="17" t="s">
        <v>18</v>
      </c>
      <c r="C96" s="17" t="s">
        <v>72</v>
      </c>
      <c r="D96" s="17" t="s">
        <v>99</v>
      </c>
      <c r="E96" s="49"/>
      <c r="F96" s="18">
        <f>F97</f>
        <v>31690804.940000001</v>
      </c>
      <c r="G96" s="18">
        <f>G97</f>
        <v>0</v>
      </c>
      <c r="H96" s="18">
        <f t="shared" si="73"/>
        <v>0</v>
      </c>
      <c r="I96" s="18">
        <f t="shared" si="73"/>
        <v>0</v>
      </c>
      <c r="J96" s="18">
        <f t="shared" si="73"/>
        <v>31690804.940000001</v>
      </c>
      <c r="K96" s="18">
        <f t="shared" si="73"/>
        <v>0</v>
      </c>
      <c r="L96" s="18">
        <f>L97</f>
        <v>31743501.16</v>
      </c>
      <c r="M96" s="18">
        <f>M97</f>
        <v>0</v>
      </c>
      <c r="N96" s="18">
        <f t="shared" si="74"/>
        <v>0</v>
      </c>
      <c r="O96" s="18">
        <f t="shared" si="74"/>
        <v>0</v>
      </c>
      <c r="P96" s="18">
        <f t="shared" si="74"/>
        <v>31743501.16</v>
      </c>
      <c r="Q96" s="18">
        <f t="shared" si="74"/>
        <v>0</v>
      </c>
      <c r="R96" s="18">
        <f>R97</f>
        <v>31743501.16</v>
      </c>
      <c r="S96" s="18">
        <f>S97</f>
        <v>0</v>
      </c>
      <c r="T96" s="18">
        <f t="shared" si="75"/>
        <v>0</v>
      </c>
      <c r="U96" s="18">
        <f t="shared" si="75"/>
        <v>0</v>
      </c>
      <c r="V96" s="18">
        <f t="shared" si="75"/>
        <v>31743501.16</v>
      </c>
      <c r="W96" s="18">
        <f t="shared" si="75"/>
        <v>0</v>
      </c>
    </row>
    <row r="97" spans="1:23" ht="24" x14ac:dyDescent="0.2">
      <c r="A97" s="19" t="s">
        <v>100</v>
      </c>
      <c r="B97" s="17" t="s">
        <v>18</v>
      </c>
      <c r="C97" s="17" t="s">
        <v>72</v>
      </c>
      <c r="D97" s="17" t="s">
        <v>101</v>
      </c>
      <c r="E97" s="49"/>
      <c r="F97" s="18">
        <f>F98+F100</f>
        <v>31690804.940000001</v>
      </c>
      <c r="G97" s="18">
        <f t="shared" ref="G97:W97" si="76">G98+G100</f>
        <v>0</v>
      </c>
      <c r="H97" s="18">
        <f t="shared" si="76"/>
        <v>0</v>
      </c>
      <c r="I97" s="18">
        <f t="shared" si="76"/>
        <v>0</v>
      </c>
      <c r="J97" s="18">
        <f t="shared" si="76"/>
        <v>31690804.940000001</v>
      </c>
      <c r="K97" s="18">
        <f t="shared" si="76"/>
        <v>0</v>
      </c>
      <c r="L97" s="18">
        <f t="shared" si="76"/>
        <v>31743501.16</v>
      </c>
      <c r="M97" s="18">
        <f t="shared" si="76"/>
        <v>0</v>
      </c>
      <c r="N97" s="18">
        <f t="shared" si="76"/>
        <v>0</v>
      </c>
      <c r="O97" s="18">
        <f t="shared" si="76"/>
        <v>0</v>
      </c>
      <c r="P97" s="18">
        <f t="shared" si="76"/>
        <v>31743501.16</v>
      </c>
      <c r="Q97" s="18">
        <f t="shared" si="76"/>
        <v>0</v>
      </c>
      <c r="R97" s="18">
        <f t="shared" si="76"/>
        <v>31743501.16</v>
      </c>
      <c r="S97" s="18">
        <f t="shared" si="76"/>
        <v>0</v>
      </c>
      <c r="T97" s="18">
        <f t="shared" si="76"/>
        <v>0</v>
      </c>
      <c r="U97" s="18">
        <f t="shared" si="76"/>
        <v>0</v>
      </c>
      <c r="V97" s="18">
        <f t="shared" si="76"/>
        <v>31743501.16</v>
      </c>
      <c r="W97" s="18">
        <f t="shared" si="76"/>
        <v>0</v>
      </c>
    </row>
    <row r="98" spans="1:23" ht="24" x14ac:dyDescent="0.2">
      <c r="A98" s="19" t="s">
        <v>66</v>
      </c>
      <c r="B98" s="17" t="s">
        <v>18</v>
      </c>
      <c r="C98" s="17" t="s">
        <v>72</v>
      </c>
      <c r="D98" s="17" t="s">
        <v>102</v>
      </c>
      <c r="E98" s="49"/>
      <c r="F98" s="18">
        <f>F99</f>
        <v>31690804.940000001</v>
      </c>
      <c r="G98" s="18">
        <f t="shared" si="73"/>
        <v>0</v>
      </c>
      <c r="H98" s="18">
        <f t="shared" si="73"/>
        <v>0</v>
      </c>
      <c r="I98" s="18">
        <f t="shared" si="73"/>
        <v>0</v>
      </c>
      <c r="J98" s="18">
        <f t="shared" si="73"/>
        <v>31690804.940000001</v>
      </c>
      <c r="K98" s="18">
        <f t="shared" si="73"/>
        <v>0</v>
      </c>
      <c r="L98" s="18">
        <f>L99</f>
        <v>31743501.16</v>
      </c>
      <c r="M98" s="18">
        <f t="shared" si="74"/>
        <v>0</v>
      </c>
      <c r="N98" s="18">
        <f t="shared" si="74"/>
        <v>0</v>
      </c>
      <c r="O98" s="18">
        <f t="shared" si="74"/>
        <v>0</v>
      </c>
      <c r="P98" s="18">
        <f t="shared" si="74"/>
        <v>31743501.16</v>
      </c>
      <c r="Q98" s="18">
        <f t="shared" si="74"/>
        <v>0</v>
      </c>
      <c r="R98" s="18">
        <f>R99</f>
        <v>31743501.16</v>
      </c>
      <c r="S98" s="18">
        <f t="shared" si="75"/>
        <v>0</v>
      </c>
      <c r="T98" s="18">
        <f t="shared" si="75"/>
        <v>0</v>
      </c>
      <c r="U98" s="18">
        <f t="shared" si="75"/>
        <v>0</v>
      </c>
      <c r="V98" s="18">
        <f t="shared" si="75"/>
        <v>31743501.16</v>
      </c>
      <c r="W98" s="18">
        <f t="shared" si="75"/>
        <v>0</v>
      </c>
    </row>
    <row r="99" spans="1:23" ht="48" x14ac:dyDescent="0.2">
      <c r="A99" s="19" t="s">
        <v>29</v>
      </c>
      <c r="B99" s="17" t="s">
        <v>18</v>
      </c>
      <c r="C99" s="17" t="s">
        <v>72</v>
      </c>
      <c r="D99" s="17" t="s">
        <v>102</v>
      </c>
      <c r="E99" s="49">
        <v>100</v>
      </c>
      <c r="F99" s="18">
        <f>'[1]4.ведомства'!G240</f>
        <v>31690804.940000001</v>
      </c>
      <c r="G99" s="18">
        <f>'[1]4.ведомства'!H240</f>
        <v>0</v>
      </c>
      <c r="H99" s="18">
        <f>'[1]4.ведомства'!I240</f>
        <v>0</v>
      </c>
      <c r="I99" s="18">
        <f>'[1]4.ведомства'!J240</f>
        <v>0</v>
      </c>
      <c r="J99" s="18">
        <f>'[1]4.ведомства'!K240</f>
        <v>31690804.940000001</v>
      </c>
      <c r="K99" s="18">
        <f>'[1]4.ведомства'!L240</f>
        <v>0</v>
      </c>
      <c r="L99" s="18">
        <f>'[1]4.ведомства'!M240</f>
        <v>31743501.16</v>
      </c>
      <c r="M99" s="18">
        <f>'[1]4.ведомства'!N240</f>
        <v>0</v>
      </c>
      <c r="N99" s="18">
        <f>'[1]4.ведомства'!O240</f>
        <v>0</v>
      </c>
      <c r="O99" s="18">
        <f>'[1]4.ведомства'!P240</f>
        <v>0</v>
      </c>
      <c r="P99" s="18">
        <f>'[1]4.ведомства'!Q240</f>
        <v>31743501.16</v>
      </c>
      <c r="Q99" s="18">
        <f>'[1]4.ведомства'!R240</f>
        <v>0</v>
      </c>
      <c r="R99" s="18">
        <f>'[1]4.ведомства'!S240</f>
        <v>31743501.16</v>
      </c>
      <c r="S99" s="18">
        <f>'[1]4.ведомства'!T240</f>
        <v>0</v>
      </c>
      <c r="T99" s="18">
        <f>'[1]4.ведомства'!U240</f>
        <v>0</v>
      </c>
      <c r="U99" s="18">
        <f>'[1]4.ведомства'!V240</f>
        <v>0</v>
      </c>
      <c r="V99" s="18">
        <f>'[1]4.ведомства'!W240</f>
        <v>31743501.16</v>
      </c>
      <c r="W99" s="18">
        <f>'[1]4.ведомства'!X240</f>
        <v>0</v>
      </c>
    </row>
    <row r="100" spans="1:23" ht="72" hidden="1" x14ac:dyDescent="0.2">
      <c r="A100" s="19" t="s">
        <v>68</v>
      </c>
      <c r="B100" s="17" t="s">
        <v>18</v>
      </c>
      <c r="C100" s="17" t="s">
        <v>72</v>
      </c>
      <c r="D100" s="17" t="s">
        <v>103</v>
      </c>
      <c r="E100" s="49"/>
      <c r="F100" s="18">
        <f>F101</f>
        <v>0</v>
      </c>
      <c r="G100" s="18">
        <f t="shared" ref="G100:W100" si="77">G101</f>
        <v>0</v>
      </c>
      <c r="H100" s="18">
        <f t="shared" si="77"/>
        <v>0</v>
      </c>
      <c r="I100" s="18">
        <f t="shared" si="77"/>
        <v>0</v>
      </c>
      <c r="J100" s="18">
        <f t="shared" si="77"/>
        <v>0</v>
      </c>
      <c r="K100" s="18">
        <f t="shared" si="77"/>
        <v>0</v>
      </c>
      <c r="L100" s="18">
        <f t="shared" si="77"/>
        <v>0</v>
      </c>
      <c r="M100" s="18">
        <f t="shared" si="77"/>
        <v>0</v>
      </c>
      <c r="N100" s="18">
        <f t="shared" si="77"/>
        <v>0</v>
      </c>
      <c r="O100" s="18">
        <f t="shared" si="77"/>
        <v>0</v>
      </c>
      <c r="P100" s="18">
        <f t="shared" si="77"/>
        <v>0</v>
      </c>
      <c r="Q100" s="18">
        <f t="shared" si="77"/>
        <v>0</v>
      </c>
      <c r="R100" s="18">
        <f t="shared" si="77"/>
        <v>0</v>
      </c>
      <c r="S100" s="18">
        <f t="shared" si="77"/>
        <v>0</v>
      </c>
      <c r="T100" s="18">
        <f t="shared" si="77"/>
        <v>0</v>
      </c>
      <c r="U100" s="18">
        <f t="shared" si="77"/>
        <v>0</v>
      </c>
      <c r="V100" s="18">
        <f t="shared" si="77"/>
        <v>0</v>
      </c>
      <c r="W100" s="18">
        <f t="shared" si="77"/>
        <v>0</v>
      </c>
    </row>
    <row r="101" spans="1:23" ht="48" hidden="1" x14ac:dyDescent="0.2">
      <c r="A101" s="19" t="s">
        <v>29</v>
      </c>
      <c r="B101" s="17" t="s">
        <v>18</v>
      </c>
      <c r="C101" s="17" t="s">
        <v>72</v>
      </c>
      <c r="D101" s="17" t="s">
        <v>103</v>
      </c>
      <c r="E101" s="49">
        <v>100</v>
      </c>
      <c r="F101" s="18">
        <f>'[1]4.ведомства'!G242</f>
        <v>0</v>
      </c>
      <c r="G101" s="18">
        <f>'[1]4.ведомства'!H242</f>
        <v>0</v>
      </c>
      <c r="H101" s="18">
        <f>'[1]4.ведомства'!I242</f>
        <v>0</v>
      </c>
      <c r="I101" s="18">
        <f>'[1]4.ведомства'!J242</f>
        <v>0</v>
      </c>
      <c r="J101" s="18">
        <f>'[1]4.ведомства'!K242</f>
        <v>0</v>
      </c>
      <c r="K101" s="18">
        <f>'[1]4.ведомства'!L242</f>
        <v>0</v>
      </c>
      <c r="L101" s="18">
        <f>'[1]4.ведомства'!M242</f>
        <v>0</v>
      </c>
      <c r="M101" s="18">
        <f>'[1]4.ведомства'!N242</f>
        <v>0</v>
      </c>
      <c r="N101" s="18">
        <f>'[1]4.ведомства'!O242</f>
        <v>0</v>
      </c>
      <c r="O101" s="18">
        <f>'[1]4.ведомства'!P242</f>
        <v>0</v>
      </c>
      <c r="P101" s="18">
        <f>'[1]4.ведомства'!Q242</f>
        <v>0</v>
      </c>
      <c r="Q101" s="18">
        <f>'[1]4.ведомства'!R242</f>
        <v>0</v>
      </c>
      <c r="R101" s="18">
        <f>'[1]4.ведомства'!S242</f>
        <v>0</v>
      </c>
      <c r="S101" s="18">
        <f>'[1]4.ведомства'!T242</f>
        <v>0</v>
      </c>
      <c r="T101" s="18">
        <f>'[1]4.ведомства'!U242</f>
        <v>0</v>
      </c>
      <c r="U101" s="18">
        <f>'[1]4.ведомства'!V242</f>
        <v>0</v>
      </c>
      <c r="V101" s="18">
        <f>'[1]4.ведомства'!W242</f>
        <v>0</v>
      </c>
      <c r="W101" s="18">
        <f>'[1]4.ведомства'!X242</f>
        <v>0</v>
      </c>
    </row>
    <row r="102" spans="1:23" x14ac:dyDescent="0.2">
      <c r="A102" s="21" t="s">
        <v>35</v>
      </c>
      <c r="B102" s="17" t="s">
        <v>18</v>
      </c>
      <c r="C102" s="17" t="s">
        <v>72</v>
      </c>
      <c r="D102" s="17" t="s">
        <v>36</v>
      </c>
      <c r="E102" s="49"/>
      <c r="F102" s="18">
        <f t="shared" ref="F102:W102" si="78">F103</f>
        <v>90741537.719999999</v>
      </c>
      <c r="G102" s="18">
        <f t="shared" si="78"/>
        <v>3978574.87</v>
      </c>
      <c r="H102" s="18">
        <f t="shared" si="78"/>
        <v>0</v>
      </c>
      <c r="I102" s="18">
        <f t="shared" si="78"/>
        <v>0</v>
      </c>
      <c r="J102" s="18">
        <f t="shared" si="78"/>
        <v>90741537.719999999</v>
      </c>
      <c r="K102" s="18">
        <f t="shared" si="78"/>
        <v>3978574.87</v>
      </c>
      <c r="L102" s="18">
        <f t="shared" si="78"/>
        <v>86863066.090000004</v>
      </c>
      <c r="M102" s="18">
        <f t="shared" si="78"/>
        <v>0</v>
      </c>
      <c r="N102" s="18">
        <f t="shared" si="78"/>
        <v>0</v>
      </c>
      <c r="O102" s="18">
        <f t="shared" si="78"/>
        <v>0</v>
      </c>
      <c r="P102" s="18">
        <f t="shared" si="78"/>
        <v>86863066.090000004</v>
      </c>
      <c r="Q102" s="18">
        <f t="shared" si="78"/>
        <v>0</v>
      </c>
      <c r="R102" s="18">
        <f t="shared" si="78"/>
        <v>86863066.090000004</v>
      </c>
      <c r="S102" s="18">
        <f t="shared" si="78"/>
        <v>0</v>
      </c>
      <c r="T102" s="18">
        <f t="shared" si="78"/>
        <v>0</v>
      </c>
      <c r="U102" s="18">
        <f t="shared" si="78"/>
        <v>0</v>
      </c>
      <c r="V102" s="18">
        <f t="shared" si="78"/>
        <v>86863066.090000004</v>
      </c>
      <c r="W102" s="18">
        <f t="shared" si="78"/>
        <v>0</v>
      </c>
    </row>
    <row r="103" spans="1:23" ht="24" x14ac:dyDescent="0.2">
      <c r="A103" s="21" t="s">
        <v>37</v>
      </c>
      <c r="B103" s="17" t="s">
        <v>18</v>
      </c>
      <c r="C103" s="17" t="s">
        <v>72</v>
      </c>
      <c r="D103" s="17" t="s">
        <v>38</v>
      </c>
      <c r="E103" s="49"/>
      <c r="F103" s="18">
        <f>F104+F107+F110+F112+F114</f>
        <v>90741537.719999999</v>
      </c>
      <c r="G103" s="18">
        <f t="shared" ref="G103:W103" si="79">G104+G107+G110+G112+G114</f>
        <v>3978574.87</v>
      </c>
      <c r="H103" s="18">
        <f t="shared" si="79"/>
        <v>0</v>
      </c>
      <c r="I103" s="18">
        <f t="shared" si="79"/>
        <v>0</v>
      </c>
      <c r="J103" s="18">
        <f t="shared" si="79"/>
        <v>90741537.719999999</v>
      </c>
      <c r="K103" s="18">
        <f t="shared" si="79"/>
        <v>3978574.87</v>
      </c>
      <c r="L103" s="18">
        <f t="shared" si="79"/>
        <v>86863066.090000004</v>
      </c>
      <c r="M103" s="18">
        <f t="shared" si="79"/>
        <v>0</v>
      </c>
      <c r="N103" s="18">
        <f t="shared" si="79"/>
        <v>0</v>
      </c>
      <c r="O103" s="18">
        <f t="shared" si="79"/>
        <v>0</v>
      </c>
      <c r="P103" s="18">
        <f t="shared" si="79"/>
        <v>86863066.090000004</v>
      </c>
      <c r="Q103" s="18">
        <f t="shared" si="79"/>
        <v>0</v>
      </c>
      <c r="R103" s="18">
        <f t="shared" si="79"/>
        <v>86863066.090000004</v>
      </c>
      <c r="S103" s="18">
        <f t="shared" si="79"/>
        <v>0</v>
      </c>
      <c r="T103" s="18">
        <f t="shared" si="79"/>
        <v>0</v>
      </c>
      <c r="U103" s="18">
        <f t="shared" si="79"/>
        <v>0</v>
      </c>
      <c r="V103" s="18">
        <f t="shared" si="79"/>
        <v>86863066.090000004</v>
      </c>
      <c r="W103" s="18">
        <f t="shared" si="79"/>
        <v>0</v>
      </c>
    </row>
    <row r="104" spans="1:23" ht="24" x14ac:dyDescent="0.2">
      <c r="A104" s="19" t="s">
        <v>66</v>
      </c>
      <c r="B104" s="17" t="s">
        <v>18</v>
      </c>
      <c r="C104" s="17" t="s">
        <v>72</v>
      </c>
      <c r="D104" s="17" t="s">
        <v>104</v>
      </c>
      <c r="E104" s="49"/>
      <c r="F104" s="18">
        <f t="shared" ref="F104:K104" si="80">SUM(F105:F106)</f>
        <v>86762962.849999994</v>
      </c>
      <c r="G104" s="18">
        <f t="shared" si="80"/>
        <v>0</v>
      </c>
      <c r="H104" s="18">
        <f t="shared" si="80"/>
        <v>0</v>
      </c>
      <c r="I104" s="18">
        <f t="shared" si="80"/>
        <v>0</v>
      </c>
      <c r="J104" s="18">
        <f t="shared" si="80"/>
        <v>86762962.849999994</v>
      </c>
      <c r="K104" s="18">
        <f t="shared" si="80"/>
        <v>0</v>
      </c>
      <c r="L104" s="18">
        <f t="shared" ref="L104:W104" si="81">SUM(L105:L106)</f>
        <v>86863066.090000004</v>
      </c>
      <c r="M104" s="18">
        <f t="shared" si="81"/>
        <v>0</v>
      </c>
      <c r="N104" s="18">
        <f t="shared" si="81"/>
        <v>0</v>
      </c>
      <c r="O104" s="18">
        <f t="shared" si="81"/>
        <v>0</v>
      </c>
      <c r="P104" s="18">
        <f t="shared" si="81"/>
        <v>86863066.090000004</v>
      </c>
      <c r="Q104" s="18">
        <f t="shared" si="81"/>
        <v>0</v>
      </c>
      <c r="R104" s="18">
        <f t="shared" si="81"/>
        <v>86863066.090000004</v>
      </c>
      <c r="S104" s="18">
        <f t="shared" si="81"/>
        <v>0</v>
      </c>
      <c r="T104" s="18">
        <f t="shared" si="81"/>
        <v>0</v>
      </c>
      <c r="U104" s="18">
        <f t="shared" si="81"/>
        <v>0</v>
      </c>
      <c r="V104" s="18">
        <f t="shared" si="81"/>
        <v>86863066.090000004</v>
      </c>
      <c r="W104" s="18">
        <f t="shared" si="81"/>
        <v>0</v>
      </c>
    </row>
    <row r="105" spans="1:23" ht="48" x14ac:dyDescent="0.2">
      <c r="A105" s="19" t="s">
        <v>29</v>
      </c>
      <c r="B105" s="17" t="s">
        <v>18</v>
      </c>
      <c r="C105" s="17" t="s">
        <v>72</v>
      </c>
      <c r="D105" s="17" t="s">
        <v>104</v>
      </c>
      <c r="E105" s="49">
        <v>100</v>
      </c>
      <c r="F105" s="18">
        <f>'[1]4.ведомства'!G54+'[1]4.ведомства'!G890</f>
        <v>86762962.849999994</v>
      </c>
      <c r="G105" s="18">
        <f>'[1]4.ведомства'!H54+'[1]4.ведомства'!H890</f>
        <v>0</v>
      </c>
      <c r="H105" s="18">
        <f>'[1]4.ведомства'!I54+'[1]4.ведомства'!I890</f>
        <v>0</v>
      </c>
      <c r="I105" s="18">
        <f>'[1]4.ведомства'!J54+'[1]4.ведомства'!J890</f>
        <v>0</v>
      </c>
      <c r="J105" s="18">
        <f>'[1]4.ведомства'!K54+'[1]4.ведомства'!K890</f>
        <v>86762962.849999994</v>
      </c>
      <c r="K105" s="18">
        <f>'[1]4.ведомства'!L54+'[1]4.ведомства'!L890</f>
        <v>0</v>
      </c>
      <c r="L105" s="18">
        <f>'[1]4.ведомства'!M54+'[1]4.ведомства'!M890</f>
        <v>86863066.090000004</v>
      </c>
      <c r="M105" s="18">
        <f>'[1]4.ведомства'!N54+'[1]4.ведомства'!N890</f>
        <v>0</v>
      </c>
      <c r="N105" s="18">
        <f>'[1]4.ведомства'!O54+'[1]4.ведомства'!O890</f>
        <v>0</v>
      </c>
      <c r="O105" s="18">
        <f>'[1]4.ведомства'!P54+'[1]4.ведомства'!P890</f>
        <v>0</v>
      </c>
      <c r="P105" s="18">
        <f>'[1]4.ведомства'!Q54+'[1]4.ведомства'!Q890</f>
        <v>86863066.090000004</v>
      </c>
      <c r="Q105" s="18">
        <f>'[1]4.ведомства'!R54+'[1]4.ведомства'!R890</f>
        <v>0</v>
      </c>
      <c r="R105" s="18">
        <f>'[1]4.ведомства'!S54+'[1]4.ведомства'!S890</f>
        <v>86863066.090000004</v>
      </c>
      <c r="S105" s="18">
        <f>'[1]4.ведомства'!T54+'[1]4.ведомства'!T890</f>
        <v>0</v>
      </c>
      <c r="T105" s="18">
        <f>'[1]4.ведомства'!U54+'[1]4.ведомства'!U890</f>
        <v>0</v>
      </c>
      <c r="U105" s="18">
        <f>'[1]4.ведомства'!V54+'[1]4.ведомства'!V890</f>
        <v>0</v>
      </c>
      <c r="V105" s="18">
        <f>'[1]4.ведомства'!W54+'[1]4.ведомства'!W890</f>
        <v>86863066.090000004</v>
      </c>
      <c r="W105" s="18">
        <f>'[1]4.ведомства'!X54+'[1]4.ведомства'!X890</f>
        <v>0</v>
      </c>
    </row>
    <row r="106" spans="1:23" hidden="1" x14ac:dyDescent="0.2">
      <c r="A106" s="19" t="s">
        <v>105</v>
      </c>
      <c r="B106" s="17" t="s">
        <v>18</v>
      </c>
      <c r="C106" s="17" t="s">
        <v>72</v>
      </c>
      <c r="D106" s="17" t="s">
        <v>104</v>
      </c>
      <c r="E106" s="49">
        <v>300</v>
      </c>
      <c r="F106" s="18">
        <f>'[1]4.ведомства'!G55</f>
        <v>0</v>
      </c>
      <c r="G106" s="18">
        <f>'[1]4.ведомства'!H55</f>
        <v>0</v>
      </c>
      <c r="H106" s="18">
        <f>'[1]4.ведомства'!I55</f>
        <v>0</v>
      </c>
      <c r="I106" s="18">
        <f>'[1]4.ведомства'!J55</f>
        <v>0</v>
      </c>
      <c r="J106" s="18">
        <f>'[1]4.ведомства'!K55</f>
        <v>0</v>
      </c>
      <c r="K106" s="18">
        <f>'[1]4.ведомства'!L55</f>
        <v>0</v>
      </c>
      <c r="L106" s="18">
        <f>'[1]4.ведомства'!M55</f>
        <v>0</v>
      </c>
      <c r="M106" s="18">
        <f>'[1]4.ведомства'!N55</f>
        <v>0</v>
      </c>
      <c r="N106" s="18">
        <f>'[1]4.ведомства'!O55</f>
        <v>0</v>
      </c>
      <c r="O106" s="18">
        <f>'[1]4.ведомства'!P55</f>
        <v>0</v>
      </c>
      <c r="P106" s="18">
        <f>'[1]4.ведомства'!Q55</f>
        <v>0</v>
      </c>
      <c r="Q106" s="18">
        <f>'[1]4.ведомства'!R55</f>
        <v>0</v>
      </c>
      <c r="R106" s="18">
        <f>'[1]4.ведомства'!S55</f>
        <v>0</v>
      </c>
      <c r="S106" s="18">
        <f>'[1]4.ведомства'!T55</f>
        <v>0</v>
      </c>
      <c r="T106" s="18">
        <f>'[1]4.ведомства'!U55</f>
        <v>0</v>
      </c>
      <c r="U106" s="18">
        <f>'[1]4.ведомства'!V55</f>
        <v>0</v>
      </c>
      <c r="V106" s="18">
        <f>'[1]4.ведомства'!W55</f>
        <v>0</v>
      </c>
      <c r="W106" s="18">
        <f>'[1]4.ведомства'!X55</f>
        <v>0</v>
      </c>
    </row>
    <row r="107" spans="1:23" ht="84" hidden="1" x14ac:dyDescent="0.2">
      <c r="A107" s="19" t="s">
        <v>106</v>
      </c>
      <c r="B107" s="17" t="s">
        <v>18</v>
      </c>
      <c r="C107" s="17" t="s">
        <v>72</v>
      </c>
      <c r="D107" s="17" t="s">
        <v>107</v>
      </c>
      <c r="E107" s="49"/>
      <c r="F107" s="18">
        <f t="shared" ref="F107:K107" si="82">SUM(F108:F109)</f>
        <v>0</v>
      </c>
      <c r="G107" s="18">
        <f t="shared" si="82"/>
        <v>0</v>
      </c>
      <c r="H107" s="18">
        <f t="shared" si="82"/>
        <v>0</v>
      </c>
      <c r="I107" s="18">
        <f t="shared" si="82"/>
        <v>0</v>
      </c>
      <c r="J107" s="18">
        <f t="shared" si="82"/>
        <v>0</v>
      </c>
      <c r="K107" s="18">
        <f t="shared" si="82"/>
        <v>0</v>
      </c>
      <c r="L107" s="18">
        <f t="shared" ref="L107:W107" si="83">SUM(L108:L109)</f>
        <v>0</v>
      </c>
      <c r="M107" s="18">
        <f t="shared" si="83"/>
        <v>0</v>
      </c>
      <c r="N107" s="18">
        <f t="shared" si="83"/>
        <v>0</v>
      </c>
      <c r="O107" s="18">
        <f t="shared" si="83"/>
        <v>0</v>
      </c>
      <c r="P107" s="18">
        <f t="shared" si="83"/>
        <v>0</v>
      </c>
      <c r="Q107" s="18">
        <f t="shared" si="83"/>
        <v>0</v>
      </c>
      <c r="R107" s="18">
        <f t="shared" si="83"/>
        <v>0</v>
      </c>
      <c r="S107" s="18">
        <f t="shared" si="83"/>
        <v>0</v>
      </c>
      <c r="T107" s="18">
        <f t="shared" si="83"/>
        <v>0</v>
      </c>
      <c r="U107" s="18">
        <f t="shared" si="83"/>
        <v>0</v>
      </c>
      <c r="V107" s="18">
        <f t="shared" si="83"/>
        <v>0</v>
      </c>
      <c r="W107" s="18">
        <f t="shared" si="83"/>
        <v>0</v>
      </c>
    </row>
    <row r="108" spans="1:23" ht="48" hidden="1" x14ac:dyDescent="0.2">
      <c r="A108" s="19" t="s">
        <v>29</v>
      </c>
      <c r="B108" s="17" t="s">
        <v>18</v>
      </c>
      <c r="C108" s="17" t="s">
        <v>72</v>
      </c>
      <c r="D108" s="17" t="s">
        <v>107</v>
      </c>
      <c r="E108" s="49">
        <v>100</v>
      </c>
      <c r="F108" s="18">
        <f>'[1]4.ведомства'!G57+'[1]4.ведомства'!G892</f>
        <v>0</v>
      </c>
      <c r="G108" s="18">
        <f>'[1]4.ведомства'!H57+'[1]4.ведомства'!H892</f>
        <v>0</v>
      </c>
      <c r="H108" s="18">
        <f>'[1]4.ведомства'!I57+'[1]4.ведомства'!I892</f>
        <v>0</v>
      </c>
      <c r="I108" s="18">
        <f>'[1]4.ведомства'!J57+'[1]4.ведомства'!J892</f>
        <v>0</v>
      </c>
      <c r="J108" s="18">
        <f>'[1]4.ведомства'!K57+'[1]4.ведомства'!K892</f>
        <v>0</v>
      </c>
      <c r="K108" s="18">
        <f>'[1]4.ведомства'!L57+'[1]4.ведомства'!L892</f>
        <v>0</v>
      </c>
      <c r="L108" s="18">
        <f>'[1]4.ведомства'!M57+'[1]4.ведомства'!M892</f>
        <v>0</v>
      </c>
      <c r="M108" s="18">
        <f>'[1]4.ведомства'!N57+'[1]4.ведомства'!N892</f>
        <v>0</v>
      </c>
      <c r="N108" s="18">
        <f>'[1]4.ведомства'!O57+'[1]4.ведомства'!O892</f>
        <v>0</v>
      </c>
      <c r="O108" s="18">
        <f>'[1]4.ведомства'!P57+'[1]4.ведомства'!P892</f>
        <v>0</v>
      </c>
      <c r="P108" s="18">
        <f>'[1]4.ведомства'!Q57+'[1]4.ведомства'!Q892</f>
        <v>0</v>
      </c>
      <c r="Q108" s="18">
        <f>'[1]4.ведомства'!R57+'[1]4.ведомства'!R892</f>
        <v>0</v>
      </c>
      <c r="R108" s="18">
        <f>'[1]4.ведомства'!S57+'[1]4.ведомства'!S892</f>
        <v>0</v>
      </c>
      <c r="S108" s="18">
        <f>'[1]4.ведомства'!T57+'[1]4.ведомства'!T892</f>
        <v>0</v>
      </c>
      <c r="T108" s="18">
        <f>'[1]4.ведомства'!U57+'[1]4.ведомства'!U892</f>
        <v>0</v>
      </c>
      <c r="U108" s="18">
        <f>'[1]4.ведомства'!V57+'[1]4.ведомства'!V892</f>
        <v>0</v>
      </c>
      <c r="V108" s="18">
        <f>'[1]4.ведомства'!W57+'[1]4.ведомства'!W892</f>
        <v>0</v>
      </c>
      <c r="W108" s="18">
        <f>'[1]4.ведомства'!X57+'[1]4.ведомства'!X892</f>
        <v>0</v>
      </c>
    </row>
    <row r="109" spans="1:23" hidden="1" x14ac:dyDescent="0.2">
      <c r="A109" s="19" t="s">
        <v>105</v>
      </c>
      <c r="B109" s="17" t="s">
        <v>18</v>
      </c>
      <c r="C109" s="17" t="s">
        <v>72</v>
      </c>
      <c r="D109" s="17" t="s">
        <v>107</v>
      </c>
      <c r="E109" s="49">
        <v>300</v>
      </c>
      <c r="F109" s="18">
        <f>'[1]4.ведомства'!G893+'[1]4.ведомства'!G58</f>
        <v>0</v>
      </c>
      <c r="G109" s="18">
        <f>'[1]4.ведомства'!H893+'[1]4.ведомства'!H58</f>
        <v>0</v>
      </c>
      <c r="H109" s="18">
        <f>'[1]4.ведомства'!I893+'[1]4.ведомства'!I58</f>
        <v>0</v>
      </c>
      <c r="I109" s="18">
        <f>'[1]4.ведомства'!J893+'[1]4.ведомства'!J58</f>
        <v>0</v>
      </c>
      <c r="J109" s="18">
        <f>'[1]4.ведомства'!K893+'[1]4.ведомства'!K58</f>
        <v>0</v>
      </c>
      <c r="K109" s="18">
        <f>'[1]4.ведомства'!L893+'[1]4.ведомства'!L58</f>
        <v>0</v>
      </c>
      <c r="L109" s="18">
        <f>'[1]4.ведомства'!M893+'[1]4.ведомства'!M58</f>
        <v>0</v>
      </c>
      <c r="M109" s="18">
        <f>'[1]4.ведомства'!N893+'[1]4.ведомства'!N58</f>
        <v>0</v>
      </c>
      <c r="N109" s="18">
        <f>'[1]4.ведомства'!O893+'[1]4.ведомства'!O58</f>
        <v>0</v>
      </c>
      <c r="O109" s="18">
        <f>'[1]4.ведомства'!P893+'[1]4.ведомства'!P58</f>
        <v>0</v>
      </c>
      <c r="P109" s="18">
        <f>'[1]4.ведомства'!Q893+'[1]4.ведомства'!Q58</f>
        <v>0</v>
      </c>
      <c r="Q109" s="18">
        <f>'[1]4.ведомства'!R893+'[1]4.ведомства'!R58</f>
        <v>0</v>
      </c>
      <c r="R109" s="18">
        <f>'[1]4.ведомства'!S893+'[1]4.ведомства'!S58</f>
        <v>0</v>
      </c>
      <c r="S109" s="18">
        <f>'[1]4.ведомства'!T893+'[1]4.ведомства'!T58</f>
        <v>0</v>
      </c>
      <c r="T109" s="18">
        <f>'[1]4.ведомства'!U893+'[1]4.ведомства'!U58</f>
        <v>0</v>
      </c>
      <c r="U109" s="18">
        <f>'[1]4.ведомства'!V893+'[1]4.ведомства'!V58</f>
        <v>0</v>
      </c>
      <c r="V109" s="18">
        <f>'[1]4.ведомства'!W893+'[1]4.ведомства'!W58</f>
        <v>0</v>
      </c>
      <c r="W109" s="18">
        <f>'[1]4.ведомства'!X893+'[1]4.ведомства'!X58</f>
        <v>0</v>
      </c>
    </row>
    <row r="110" spans="1:23" ht="24" hidden="1" x14ac:dyDescent="0.2">
      <c r="A110" s="19" t="s">
        <v>108</v>
      </c>
      <c r="B110" s="17" t="s">
        <v>18</v>
      </c>
      <c r="C110" s="17" t="s">
        <v>72</v>
      </c>
      <c r="D110" s="17" t="s">
        <v>109</v>
      </c>
      <c r="E110" s="49"/>
      <c r="F110" s="18">
        <f>F111</f>
        <v>0</v>
      </c>
      <c r="G110" s="18">
        <f t="shared" ref="G110:W110" si="84">G111</f>
        <v>0</v>
      </c>
      <c r="H110" s="18">
        <f t="shared" si="84"/>
        <v>0</v>
      </c>
      <c r="I110" s="18">
        <f t="shared" si="84"/>
        <v>0</v>
      </c>
      <c r="J110" s="18">
        <f t="shared" si="84"/>
        <v>0</v>
      </c>
      <c r="K110" s="18">
        <f t="shared" si="84"/>
        <v>0</v>
      </c>
      <c r="L110" s="18">
        <f t="shared" si="84"/>
        <v>0</v>
      </c>
      <c r="M110" s="18">
        <f t="shared" si="84"/>
        <v>0</v>
      </c>
      <c r="N110" s="18">
        <f t="shared" si="84"/>
        <v>0</v>
      </c>
      <c r="O110" s="18">
        <f t="shared" si="84"/>
        <v>0</v>
      </c>
      <c r="P110" s="18">
        <f t="shared" si="84"/>
        <v>0</v>
      </c>
      <c r="Q110" s="18">
        <f t="shared" si="84"/>
        <v>0</v>
      </c>
      <c r="R110" s="18">
        <f t="shared" si="84"/>
        <v>0</v>
      </c>
      <c r="S110" s="18">
        <f t="shared" si="84"/>
        <v>0</v>
      </c>
      <c r="T110" s="18">
        <f t="shared" si="84"/>
        <v>0</v>
      </c>
      <c r="U110" s="18">
        <f t="shared" si="84"/>
        <v>0</v>
      </c>
      <c r="V110" s="18">
        <f t="shared" si="84"/>
        <v>0</v>
      </c>
      <c r="W110" s="18">
        <f t="shared" si="84"/>
        <v>0</v>
      </c>
    </row>
    <row r="111" spans="1:23" ht="48" hidden="1" x14ac:dyDescent="0.2">
      <c r="A111" s="19" t="s">
        <v>29</v>
      </c>
      <c r="B111" s="17" t="s">
        <v>18</v>
      </c>
      <c r="C111" s="17" t="s">
        <v>72</v>
      </c>
      <c r="D111" s="17" t="s">
        <v>109</v>
      </c>
      <c r="E111" s="49">
        <v>100</v>
      </c>
      <c r="F111" s="18">
        <f>'[1]4.ведомства'!G60+'[1]4.ведомства'!G246+'[1]4.ведомства'!G320+'[1]4.ведомства'!G624+'[1]4.ведомства'!G895+'[1]4.ведомства'!G1384</f>
        <v>0</v>
      </c>
      <c r="G111" s="18">
        <f>'[1]4.ведомства'!H60+'[1]4.ведомства'!H246+'[1]4.ведомства'!H320+'[1]4.ведомства'!H624+'[1]4.ведомства'!H895+'[1]4.ведомства'!H1384</f>
        <v>0</v>
      </c>
      <c r="H111" s="18">
        <f>'[1]4.ведомства'!I60+'[1]4.ведомства'!I246+'[1]4.ведомства'!I320+'[1]4.ведомства'!I624+'[1]4.ведомства'!I895+'[1]4.ведомства'!I1384</f>
        <v>0</v>
      </c>
      <c r="I111" s="18">
        <f>'[1]4.ведомства'!J60+'[1]4.ведомства'!J246+'[1]4.ведомства'!J320+'[1]4.ведомства'!J624+'[1]4.ведомства'!J895+'[1]4.ведомства'!J1384</f>
        <v>0</v>
      </c>
      <c r="J111" s="18">
        <f>'[1]4.ведомства'!K60+'[1]4.ведомства'!K246+'[1]4.ведомства'!K320+'[1]4.ведомства'!K624+'[1]4.ведомства'!K895+'[1]4.ведомства'!K1384</f>
        <v>0</v>
      </c>
      <c r="K111" s="18">
        <f>'[1]4.ведомства'!L60+'[1]4.ведомства'!L246+'[1]4.ведомства'!L320+'[1]4.ведомства'!L624+'[1]4.ведомства'!L895+'[1]4.ведомства'!L1384</f>
        <v>0</v>
      </c>
      <c r="L111" s="18">
        <f>'[1]4.ведомства'!M60+'[1]4.ведомства'!M246+'[1]4.ведомства'!M320+'[1]4.ведомства'!M624+'[1]4.ведомства'!M895+'[1]4.ведомства'!M1384</f>
        <v>0</v>
      </c>
      <c r="M111" s="18">
        <f>'[1]4.ведомства'!N60+'[1]4.ведомства'!N246+'[1]4.ведомства'!N320+'[1]4.ведомства'!N624+'[1]4.ведомства'!N895+'[1]4.ведомства'!N1384</f>
        <v>0</v>
      </c>
      <c r="N111" s="18">
        <f>'[1]4.ведомства'!O60+'[1]4.ведомства'!O246+'[1]4.ведомства'!O320+'[1]4.ведомства'!O624+'[1]4.ведомства'!O895+'[1]4.ведомства'!O1384</f>
        <v>0</v>
      </c>
      <c r="O111" s="18">
        <f>'[1]4.ведомства'!P60+'[1]4.ведомства'!P246+'[1]4.ведомства'!P320+'[1]4.ведомства'!P624+'[1]4.ведомства'!P895+'[1]4.ведомства'!P1384</f>
        <v>0</v>
      </c>
      <c r="P111" s="18">
        <f>'[1]4.ведомства'!Q60+'[1]4.ведомства'!Q246+'[1]4.ведомства'!Q320+'[1]4.ведомства'!Q624+'[1]4.ведомства'!Q895+'[1]4.ведомства'!Q1384</f>
        <v>0</v>
      </c>
      <c r="Q111" s="18">
        <f>'[1]4.ведомства'!R60+'[1]4.ведомства'!R246+'[1]4.ведомства'!R320+'[1]4.ведомства'!R624+'[1]4.ведомства'!R895+'[1]4.ведомства'!R1384</f>
        <v>0</v>
      </c>
      <c r="R111" s="18">
        <f>'[1]4.ведомства'!S60+'[1]4.ведомства'!S246+'[1]4.ведомства'!S320+'[1]4.ведомства'!S624+'[1]4.ведомства'!S895+'[1]4.ведомства'!S1384</f>
        <v>0</v>
      </c>
      <c r="S111" s="18">
        <f>'[1]4.ведомства'!T60+'[1]4.ведомства'!T246+'[1]4.ведомства'!T320+'[1]4.ведомства'!T624+'[1]4.ведомства'!T895+'[1]4.ведомства'!T1384</f>
        <v>0</v>
      </c>
      <c r="T111" s="18">
        <f>'[1]4.ведомства'!U60+'[1]4.ведомства'!U246+'[1]4.ведомства'!U320+'[1]4.ведомства'!U624+'[1]4.ведомства'!U895+'[1]4.ведомства'!U1384</f>
        <v>0</v>
      </c>
      <c r="U111" s="18">
        <f>'[1]4.ведомства'!V60+'[1]4.ведомства'!V246+'[1]4.ведомства'!V320+'[1]4.ведомства'!V624+'[1]4.ведомства'!V895+'[1]4.ведомства'!V1384</f>
        <v>0</v>
      </c>
      <c r="V111" s="18">
        <f>'[1]4.ведомства'!W60+'[1]4.ведомства'!W246+'[1]4.ведомства'!W320+'[1]4.ведомства'!W624+'[1]4.ведомства'!W895+'[1]4.ведомства'!W1384</f>
        <v>0</v>
      </c>
      <c r="W111" s="18">
        <f>'[1]4.ведомства'!X60+'[1]4.ведомства'!X246+'[1]4.ведомства'!X320+'[1]4.ведомства'!X624+'[1]4.ведомства'!X895+'[1]4.ведомства'!X1384</f>
        <v>0</v>
      </c>
    </row>
    <row r="112" spans="1:23" ht="84" x14ac:dyDescent="0.2">
      <c r="A112" s="19" t="s">
        <v>43</v>
      </c>
      <c r="B112" s="17" t="s">
        <v>18</v>
      </c>
      <c r="C112" s="17" t="s">
        <v>72</v>
      </c>
      <c r="D112" s="17" t="s">
        <v>44</v>
      </c>
      <c r="E112" s="49"/>
      <c r="F112" s="18">
        <f>F113</f>
        <v>2550000</v>
      </c>
      <c r="G112" s="18">
        <f t="shared" ref="G112:W112" si="85">G113</f>
        <v>2550000</v>
      </c>
      <c r="H112" s="18">
        <f t="shared" si="85"/>
        <v>0</v>
      </c>
      <c r="I112" s="18">
        <f t="shared" si="85"/>
        <v>0</v>
      </c>
      <c r="J112" s="18">
        <f t="shared" si="85"/>
        <v>2550000</v>
      </c>
      <c r="K112" s="18">
        <f t="shared" si="85"/>
        <v>2550000</v>
      </c>
      <c r="L112" s="18">
        <f t="shared" si="85"/>
        <v>0</v>
      </c>
      <c r="M112" s="18">
        <f t="shared" si="85"/>
        <v>0</v>
      </c>
      <c r="N112" s="18">
        <f t="shared" si="85"/>
        <v>0</v>
      </c>
      <c r="O112" s="18">
        <f t="shared" si="85"/>
        <v>0</v>
      </c>
      <c r="P112" s="18">
        <f t="shared" si="85"/>
        <v>0</v>
      </c>
      <c r="Q112" s="18">
        <f t="shared" si="85"/>
        <v>0</v>
      </c>
      <c r="R112" s="18">
        <f t="shared" si="85"/>
        <v>0</v>
      </c>
      <c r="S112" s="18">
        <f t="shared" si="85"/>
        <v>0</v>
      </c>
      <c r="T112" s="18">
        <f t="shared" si="85"/>
        <v>0</v>
      </c>
      <c r="U112" s="18">
        <f t="shared" si="85"/>
        <v>0</v>
      </c>
      <c r="V112" s="18">
        <f t="shared" si="85"/>
        <v>0</v>
      </c>
      <c r="W112" s="18">
        <f t="shared" si="85"/>
        <v>0</v>
      </c>
    </row>
    <row r="113" spans="1:23" ht="48" x14ac:dyDescent="0.2">
      <c r="A113" s="19" t="s">
        <v>29</v>
      </c>
      <c r="B113" s="17" t="s">
        <v>18</v>
      </c>
      <c r="C113" s="17" t="s">
        <v>72</v>
      </c>
      <c r="D113" s="17" t="s">
        <v>44</v>
      </c>
      <c r="E113" s="49">
        <v>100</v>
      </c>
      <c r="F113" s="18">
        <f>'[1]4.ведомства'!G62+'[1]4.ведомства'!G897+'[1]4.ведомства'!G322+'[1]4.ведомства'!G626</f>
        <v>2550000</v>
      </c>
      <c r="G113" s="18">
        <f>'[1]4.ведомства'!H62+'[1]4.ведомства'!H897+'[1]4.ведомства'!H322+'[1]4.ведомства'!H626</f>
        <v>2550000</v>
      </c>
      <c r="H113" s="18">
        <f>'[1]4.ведомства'!I62+'[1]4.ведомства'!I897+'[1]4.ведомства'!I322+'[1]4.ведомства'!I626</f>
        <v>0</v>
      </c>
      <c r="I113" s="18">
        <f>'[1]4.ведомства'!J62+'[1]4.ведомства'!J897+'[1]4.ведомства'!J322+'[1]4.ведомства'!J626</f>
        <v>0</v>
      </c>
      <c r="J113" s="18">
        <f>'[1]4.ведомства'!K62+'[1]4.ведомства'!K897+'[1]4.ведомства'!K322+'[1]4.ведомства'!K626</f>
        <v>2550000</v>
      </c>
      <c r="K113" s="18">
        <f>'[1]4.ведомства'!L62+'[1]4.ведомства'!L897+'[1]4.ведомства'!L322+'[1]4.ведомства'!L626</f>
        <v>2550000</v>
      </c>
      <c r="L113" s="18">
        <f>'[1]4.ведомства'!M62+'[1]4.ведомства'!M897+'[1]4.ведомства'!M322+'[1]4.ведомства'!M626</f>
        <v>0</v>
      </c>
      <c r="M113" s="18">
        <f>'[1]4.ведомства'!N62+'[1]4.ведомства'!N897+'[1]4.ведомства'!N322+'[1]4.ведомства'!N626</f>
        <v>0</v>
      </c>
      <c r="N113" s="18">
        <f>'[1]4.ведомства'!O62+'[1]4.ведомства'!O897+'[1]4.ведомства'!O322+'[1]4.ведомства'!O626</f>
        <v>0</v>
      </c>
      <c r="O113" s="18">
        <f>'[1]4.ведомства'!P62+'[1]4.ведомства'!P897+'[1]4.ведомства'!P322+'[1]4.ведомства'!P626</f>
        <v>0</v>
      </c>
      <c r="P113" s="18">
        <f>'[1]4.ведомства'!Q62+'[1]4.ведомства'!Q897+'[1]4.ведомства'!Q322+'[1]4.ведомства'!Q626</f>
        <v>0</v>
      </c>
      <c r="Q113" s="18">
        <f>'[1]4.ведомства'!R62+'[1]4.ведомства'!R897+'[1]4.ведомства'!R322+'[1]4.ведомства'!R626</f>
        <v>0</v>
      </c>
      <c r="R113" s="18">
        <f>'[1]4.ведомства'!S62+'[1]4.ведомства'!S897+'[1]4.ведомства'!S322+'[1]4.ведомства'!S626</f>
        <v>0</v>
      </c>
      <c r="S113" s="18">
        <f>'[1]4.ведомства'!T62+'[1]4.ведомства'!T897+'[1]4.ведомства'!T322+'[1]4.ведомства'!T626</f>
        <v>0</v>
      </c>
      <c r="T113" s="18">
        <f>'[1]4.ведомства'!U62+'[1]4.ведомства'!U897+'[1]4.ведомства'!U322+'[1]4.ведомства'!U626</f>
        <v>0</v>
      </c>
      <c r="U113" s="18">
        <f>'[1]4.ведомства'!V62+'[1]4.ведомства'!V897+'[1]4.ведомства'!V322+'[1]4.ведомства'!V626</f>
        <v>0</v>
      </c>
      <c r="V113" s="18">
        <f>'[1]4.ведомства'!W62+'[1]4.ведомства'!W897+'[1]4.ведомства'!W322+'[1]4.ведомства'!W626</f>
        <v>0</v>
      </c>
      <c r="W113" s="18">
        <f>'[1]4.ведомства'!X62+'[1]4.ведомства'!X897+'[1]4.ведомства'!X322+'[1]4.ведомства'!X626</f>
        <v>0</v>
      </c>
    </row>
    <row r="114" spans="1:23" ht="72" x14ac:dyDescent="0.2">
      <c r="A114" s="19" t="s">
        <v>45</v>
      </c>
      <c r="B114" s="17" t="s">
        <v>18</v>
      </c>
      <c r="C114" s="17" t="s">
        <v>72</v>
      </c>
      <c r="D114" s="17" t="s">
        <v>46</v>
      </c>
      <c r="E114" s="49"/>
      <c r="F114" s="18">
        <f>F115</f>
        <v>1428574.87</v>
      </c>
      <c r="G114" s="18">
        <f t="shared" ref="G114:W114" si="86">G115</f>
        <v>1428574.87</v>
      </c>
      <c r="H114" s="18">
        <f t="shared" si="86"/>
        <v>0</v>
      </c>
      <c r="I114" s="18">
        <f t="shared" si="86"/>
        <v>0</v>
      </c>
      <c r="J114" s="18">
        <f t="shared" si="86"/>
        <v>1428574.87</v>
      </c>
      <c r="K114" s="18">
        <f t="shared" si="86"/>
        <v>1428574.87</v>
      </c>
      <c r="L114" s="18">
        <f t="shared" si="86"/>
        <v>0</v>
      </c>
      <c r="M114" s="18">
        <f t="shared" si="86"/>
        <v>0</v>
      </c>
      <c r="N114" s="18">
        <f t="shared" si="86"/>
        <v>0</v>
      </c>
      <c r="O114" s="18">
        <f t="shared" si="86"/>
        <v>0</v>
      </c>
      <c r="P114" s="18">
        <f t="shared" si="86"/>
        <v>0</v>
      </c>
      <c r="Q114" s="18">
        <f t="shared" si="86"/>
        <v>0</v>
      </c>
      <c r="R114" s="18">
        <f t="shared" si="86"/>
        <v>0</v>
      </c>
      <c r="S114" s="18">
        <f t="shared" si="86"/>
        <v>0</v>
      </c>
      <c r="T114" s="18">
        <f t="shared" si="86"/>
        <v>0</v>
      </c>
      <c r="U114" s="18">
        <f t="shared" si="86"/>
        <v>0</v>
      </c>
      <c r="V114" s="18">
        <f t="shared" si="86"/>
        <v>0</v>
      </c>
      <c r="W114" s="18">
        <f t="shared" si="86"/>
        <v>0</v>
      </c>
    </row>
    <row r="115" spans="1:23" ht="48" x14ac:dyDescent="0.2">
      <c r="A115" s="19" t="s">
        <v>29</v>
      </c>
      <c r="B115" s="17" t="s">
        <v>18</v>
      </c>
      <c r="C115" s="17" t="s">
        <v>72</v>
      </c>
      <c r="D115" s="17" t="s">
        <v>46</v>
      </c>
      <c r="E115" s="49">
        <v>100</v>
      </c>
      <c r="F115" s="18">
        <f>'[1]4.ведомства'!G64+'[1]4.ведомства'!G248+'[1]4.ведомства'!G324+'[1]4.ведомства'!G628+'[1]4.ведомства'!G899+'[1]4.ведомства'!G1386</f>
        <v>1428574.87</v>
      </c>
      <c r="G115" s="18">
        <f>'[1]4.ведомства'!H64+'[1]4.ведомства'!H248+'[1]4.ведомства'!H324+'[1]4.ведомства'!H628+'[1]4.ведомства'!H899+'[1]4.ведомства'!H1386</f>
        <v>1428574.87</v>
      </c>
      <c r="H115" s="18">
        <f>'[1]4.ведомства'!I64+'[1]4.ведомства'!I248+'[1]4.ведомства'!I324+'[1]4.ведомства'!I628+'[1]4.ведомства'!I899+'[1]4.ведомства'!I1386</f>
        <v>0</v>
      </c>
      <c r="I115" s="18">
        <f>'[1]4.ведомства'!J64+'[1]4.ведомства'!J248+'[1]4.ведомства'!J324+'[1]4.ведомства'!J628+'[1]4.ведомства'!J899+'[1]4.ведомства'!J1386</f>
        <v>0</v>
      </c>
      <c r="J115" s="18">
        <f>'[1]4.ведомства'!K64+'[1]4.ведомства'!K248+'[1]4.ведомства'!K324+'[1]4.ведомства'!K628+'[1]4.ведомства'!K899+'[1]4.ведомства'!K1386</f>
        <v>1428574.87</v>
      </c>
      <c r="K115" s="18">
        <f>'[1]4.ведомства'!L64+'[1]4.ведомства'!L248+'[1]4.ведомства'!L324+'[1]4.ведомства'!L628+'[1]4.ведомства'!L899+'[1]4.ведомства'!L1386</f>
        <v>1428574.87</v>
      </c>
      <c r="L115" s="18">
        <f>'[1]4.ведомства'!M64+'[1]4.ведомства'!M248+'[1]4.ведомства'!M324+'[1]4.ведомства'!M628+'[1]4.ведомства'!M899+'[1]4.ведомства'!M1386</f>
        <v>0</v>
      </c>
      <c r="M115" s="18">
        <f>'[1]4.ведомства'!N64+'[1]4.ведомства'!N248+'[1]4.ведомства'!N324+'[1]4.ведомства'!N628+'[1]4.ведомства'!N899+'[1]4.ведомства'!N1386</f>
        <v>0</v>
      </c>
      <c r="N115" s="18">
        <f>'[1]4.ведомства'!O64+'[1]4.ведомства'!O248+'[1]4.ведомства'!O324+'[1]4.ведомства'!O628+'[1]4.ведомства'!O899+'[1]4.ведомства'!O1386</f>
        <v>0</v>
      </c>
      <c r="O115" s="18">
        <f>'[1]4.ведомства'!P64+'[1]4.ведомства'!P248+'[1]4.ведомства'!P324+'[1]4.ведомства'!P628+'[1]4.ведомства'!P899+'[1]4.ведомства'!P1386</f>
        <v>0</v>
      </c>
      <c r="P115" s="18">
        <f>'[1]4.ведомства'!Q64+'[1]4.ведомства'!Q248+'[1]4.ведомства'!Q324+'[1]4.ведомства'!Q628+'[1]4.ведомства'!Q899+'[1]4.ведомства'!Q1386</f>
        <v>0</v>
      </c>
      <c r="Q115" s="18">
        <f>'[1]4.ведомства'!R64+'[1]4.ведомства'!R248+'[1]4.ведомства'!R324+'[1]4.ведомства'!R628+'[1]4.ведомства'!R899+'[1]4.ведомства'!R1386</f>
        <v>0</v>
      </c>
      <c r="R115" s="18">
        <f>'[1]4.ведомства'!S64+'[1]4.ведомства'!S248+'[1]4.ведомства'!S324+'[1]4.ведомства'!S628+'[1]4.ведомства'!S899+'[1]4.ведомства'!S1386</f>
        <v>0</v>
      </c>
      <c r="S115" s="18">
        <f>'[1]4.ведомства'!T64+'[1]4.ведомства'!T248+'[1]4.ведомства'!T324+'[1]4.ведомства'!T628+'[1]4.ведомства'!T899+'[1]4.ведомства'!T1386</f>
        <v>0</v>
      </c>
      <c r="T115" s="18">
        <f>'[1]4.ведомства'!U64+'[1]4.ведомства'!U248+'[1]4.ведомства'!U324+'[1]4.ведомства'!U628+'[1]4.ведомства'!U899+'[1]4.ведомства'!U1386</f>
        <v>0</v>
      </c>
      <c r="U115" s="18">
        <f>'[1]4.ведомства'!V64+'[1]4.ведомства'!V248+'[1]4.ведомства'!V324+'[1]4.ведомства'!V628+'[1]4.ведомства'!V899+'[1]4.ведомства'!V1386</f>
        <v>0</v>
      </c>
      <c r="V115" s="18">
        <f>'[1]4.ведомства'!W64+'[1]4.ведомства'!W248+'[1]4.ведомства'!W324+'[1]4.ведомства'!W628+'[1]4.ведомства'!W899+'[1]4.ведомства'!W1386</f>
        <v>0</v>
      </c>
      <c r="W115" s="18">
        <f>'[1]4.ведомства'!X64+'[1]4.ведомства'!X248+'[1]4.ведомства'!X324+'[1]4.ведомства'!X628+'[1]4.ведомства'!X899+'[1]4.ведомства'!X1386</f>
        <v>0</v>
      </c>
    </row>
    <row r="116" spans="1:23" x14ac:dyDescent="0.2">
      <c r="A116" s="19" t="s">
        <v>110</v>
      </c>
      <c r="B116" s="17" t="s">
        <v>18</v>
      </c>
      <c r="C116" s="17" t="s">
        <v>111</v>
      </c>
      <c r="D116" s="17"/>
      <c r="E116" s="49"/>
      <c r="F116" s="18">
        <f>F117</f>
        <v>9857.65</v>
      </c>
      <c r="G116" s="18">
        <f t="shared" ref="G116:K119" si="87">G117</f>
        <v>9857.65</v>
      </c>
      <c r="H116" s="18">
        <f t="shared" si="87"/>
        <v>0</v>
      </c>
      <c r="I116" s="18">
        <f t="shared" si="87"/>
        <v>0</v>
      </c>
      <c r="J116" s="18">
        <f t="shared" si="87"/>
        <v>9857.65</v>
      </c>
      <c r="K116" s="18">
        <f t="shared" si="87"/>
        <v>9857.65</v>
      </c>
      <c r="L116" s="18">
        <f>L117</f>
        <v>10311.620000000001</v>
      </c>
      <c r="M116" s="18">
        <f t="shared" ref="M116:Q119" si="88">M117</f>
        <v>10311.620000000001</v>
      </c>
      <c r="N116" s="18">
        <f t="shared" si="88"/>
        <v>0</v>
      </c>
      <c r="O116" s="18">
        <f t="shared" si="88"/>
        <v>0</v>
      </c>
      <c r="P116" s="18">
        <f t="shared" si="88"/>
        <v>10311.620000000001</v>
      </c>
      <c r="Q116" s="18">
        <f t="shared" si="88"/>
        <v>10311.620000000001</v>
      </c>
      <c r="R116" s="18">
        <f>R117</f>
        <v>66870.59</v>
      </c>
      <c r="S116" s="18">
        <f t="shared" ref="S116:W119" si="89">S117</f>
        <v>66870.59</v>
      </c>
      <c r="T116" s="18">
        <f t="shared" si="89"/>
        <v>0</v>
      </c>
      <c r="U116" s="18">
        <f t="shared" si="89"/>
        <v>0</v>
      </c>
      <c r="V116" s="18">
        <f t="shared" si="89"/>
        <v>66870.59</v>
      </c>
      <c r="W116" s="18">
        <f t="shared" si="89"/>
        <v>66870.59</v>
      </c>
    </row>
    <row r="117" spans="1:23" x14ac:dyDescent="0.2">
      <c r="A117" s="21" t="s">
        <v>35</v>
      </c>
      <c r="B117" s="17" t="s">
        <v>18</v>
      </c>
      <c r="C117" s="17" t="s">
        <v>111</v>
      </c>
      <c r="D117" s="17" t="s">
        <v>36</v>
      </c>
      <c r="E117" s="49"/>
      <c r="F117" s="18">
        <f>F118</f>
        <v>9857.65</v>
      </c>
      <c r="G117" s="18">
        <f t="shared" si="87"/>
        <v>9857.65</v>
      </c>
      <c r="H117" s="18">
        <f t="shared" si="87"/>
        <v>0</v>
      </c>
      <c r="I117" s="18">
        <f t="shared" si="87"/>
        <v>0</v>
      </c>
      <c r="J117" s="18">
        <f t="shared" si="87"/>
        <v>9857.65</v>
      </c>
      <c r="K117" s="18">
        <f t="shared" si="87"/>
        <v>9857.65</v>
      </c>
      <c r="L117" s="18">
        <f>L118</f>
        <v>10311.620000000001</v>
      </c>
      <c r="M117" s="18">
        <f t="shared" si="88"/>
        <v>10311.620000000001</v>
      </c>
      <c r="N117" s="18">
        <f t="shared" si="88"/>
        <v>0</v>
      </c>
      <c r="O117" s="18">
        <f t="shared" si="88"/>
        <v>0</v>
      </c>
      <c r="P117" s="18">
        <f t="shared" si="88"/>
        <v>10311.620000000001</v>
      </c>
      <c r="Q117" s="18">
        <f t="shared" si="88"/>
        <v>10311.620000000001</v>
      </c>
      <c r="R117" s="18">
        <f>R118</f>
        <v>66870.59</v>
      </c>
      <c r="S117" s="18">
        <f t="shared" si="89"/>
        <v>66870.59</v>
      </c>
      <c r="T117" s="18">
        <f t="shared" si="89"/>
        <v>0</v>
      </c>
      <c r="U117" s="18">
        <f t="shared" si="89"/>
        <v>0</v>
      </c>
      <c r="V117" s="18">
        <f t="shared" si="89"/>
        <v>66870.59</v>
      </c>
      <c r="W117" s="18">
        <f t="shared" si="89"/>
        <v>66870.59</v>
      </c>
    </row>
    <row r="118" spans="1:23" ht="24" x14ac:dyDescent="0.2">
      <c r="A118" s="21" t="s">
        <v>37</v>
      </c>
      <c r="B118" s="17" t="s">
        <v>18</v>
      </c>
      <c r="C118" s="17" t="s">
        <v>111</v>
      </c>
      <c r="D118" s="17" t="s">
        <v>38</v>
      </c>
      <c r="E118" s="49"/>
      <c r="F118" s="18">
        <f>F119</f>
        <v>9857.65</v>
      </c>
      <c r="G118" s="18">
        <f t="shared" si="87"/>
        <v>9857.65</v>
      </c>
      <c r="H118" s="18">
        <f t="shared" si="87"/>
        <v>0</v>
      </c>
      <c r="I118" s="18">
        <f t="shared" si="87"/>
        <v>0</v>
      </c>
      <c r="J118" s="18">
        <f t="shared" si="87"/>
        <v>9857.65</v>
      </c>
      <c r="K118" s="18">
        <f t="shared" si="87"/>
        <v>9857.65</v>
      </c>
      <c r="L118" s="18">
        <f>L119</f>
        <v>10311.620000000001</v>
      </c>
      <c r="M118" s="18">
        <f t="shared" si="88"/>
        <v>10311.620000000001</v>
      </c>
      <c r="N118" s="18">
        <f t="shared" si="88"/>
        <v>0</v>
      </c>
      <c r="O118" s="18">
        <f t="shared" si="88"/>
        <v>0</v>
      </c>
      <c r="P118" s="18">
        <f t="shared" si="88"/>
        <v>10311.620000000001</v>
      </c>
      <c r="Q118" s="18">
        <f t="shared" si="88"/>
        <v>10311.620000000001</v>
      </c>
      <c r="R118" s="18">
        <f>R119</f>
        <v>66870.59</v>
      </c>
      <c r="S118" s="18">
        <f t="shared" si="89"/>
        <v>66870.59</v>
      </c>
      <c r="T118" s="18">
        <f t="shared" si="89"/>
        <v>0</v>
      </c>
      <c r="U118" s="18">
        <f t="shared" si="89"/>
        <v>0</v>
      </c>
      <c r="V118" s="18">
        <f t="shared" si="89"/>
        <v>66870.59</v>
      </c>
      <c r="W118" s="18">
        <f t="shared" si="89"/>
        <v>66870.59</v>
      </c>
    </row>
    <row r="119" spans="1:23" ht="36" x14ac:dyDescent="0.2">
      <c r="A119" s="19" t="s">
        <v>112</v>
      </c>
      <c r="B119" s="17" t="s">
        <v>18</v>
      </c>
      <c r="C119" s="17" t="s">
        <v>111</v>
      </c>
      <c r="D119" s="17" t="s">
        <v>113</v>
      </c>
      <c r="E119" s="49"/>
      <c r="F119" s="18">
        <f>F120</f>
        <v>9857.65</v>
      </c>
      <c r="G119" s="18">
        <f t="shared" si="87"/>
        <v>9857.65</v>
      </c>
      <c r="H119" s="18">
        <f t="shared" si="87"/>
        <v>0</v>
      </c>
      <c r="I119" s="18">
        <f t="shared" si="87"/>
        <v>0</v>
      </c>
      <c r="J119" s="18">
        <f t="shared" si="87"/>
        <v>9857.65</v>
      </c>
      <c r="K119" s="18">
        <f t="shared" si="87"/>
        <v>9857.65</v>
      </c>
      <c r="L119" s="18">
        <f>L120</f>
        <v>10311.620000000001</v>
      </c>
      <c r="M119" s="18">
        <f t="shared" si="88"/>
        <v>10311.620000000001</v>
      </c>
      <c r="N119" s="18">
        <f t="shared" si="88"/>
        <v>0</v>
      </c>
      <c r="O119" s="18">
        <f t="shared" si="88"/>
        <v>0</v>
      </c>
      <c r="P119" s="18">
        <f t="shared" si="88"/>
        <v>10311.620000000001</v>
      </c>
      <c r="Q119" s="18">
        <f t="shared" si="88"/>
        <v>10311.620000000001</v>
      </c>
      <c r="R119" s="18">
        <f>R120</f>
        <v>66870.59</v>
      </c>
      <c r="S119" s="18">
        <f t="shared" si="89"/>
        <v>66870.59</v>
      </c>
      <c r="T119" s="18">
        <f t="shared" si="89"/>
        <v>0</v>
      </c>
      <c r="U119" s="18">
        <f t="shared" si="89"/>
        <v>0</v>
      </c>
      <c r="V119" s="18">
        <f t="shared" si="89"/>
        <v>66870.59</v>
      </c>
      <c r="W119" s="18">
        <f t="shared" si="89"/>
        <v>66870.59</v>
      </c>
    </row>
    <row r="120" spans="1:23" ht="24" x14ac:dyDescent="0.2">
      <c r="A120" s="19" t="s">
        <v>30</v>
      </c>
      <c r="B120" s="17" t="s">
        <v>18</v>
      </c>
      <c r="C120" s="17" t="s">
        <v>111</v>
      </c>
      <c r="D120" s="17" t="s">
        <v>113</v>
      </c>
      <c r="E120" s="49">
        <v>200</v>
      </c>
      <c r="F120" s="18">
        <f>'[1]4.ведомства'!G69</f>
        <v>9857.65</v>
      </c>
      <c r="G120" s="18">
        <f>'[1]4.ведомства'!H69</f>
        <v>9857.65</v>
      </c>
      <c r="H120" s="18">
        <f>'[1]4.ведомства'!I69</f>
        <v>0</v>
      </c>
      <c r="I120" s="18">
        <f>'[1]4.ведомства'!J69</f>
        <v>0</v>
      </c>
      <c r="J120" s="18">
        <f>'[1]4.ведомства'!K69</f>
        <v>9857.65</v>
      </c>
      <c r="K120" s="18">
        <f>'[1]4.ведомства'!L69</f>
        <v>9857.65</v>
      </c>
      <c r="L120" s="18">
        <f>'[1]4.ведомства'!M69</f>
        <v>10311.620000000001</v>
      </c>
      <c r="M120" s="18">
        <f>'[1]4.ведомства'!N69</f>
        <v>10311.620000000001</v>
      </c>
      <c r="N120" s="18">
        <f>'[1]4.ведомства'!O69</f>
        <v>0</v>
      </c>
      <c r="O120" s="18">
        <f>'[1]4.ведомства'!P69</f>
        <v>0</v>
      </c>
      <c r="P120" s="18">
        <f>'[1]4.ведомства'!Q69</f>
        <v>10311.620000000001</v>
      </c>
      <c r="Q120" s="18">
        <f>'[1]4.ведомства'!R69</f>
        <v>10311.620000000001</v>
      </c>
      <c r="R120" s="18">
        <f>'[1]4.ведомства'!S69</f>
        <v>66870.59</v>
      </c>
      <c r="S120" s="18">
        <f>'[1]4.ведомства'!T69</f>
        <v>66870.59</v>
      </c>
      <c r="T120" s="18">
        <f>'[1]4.ведомства'!U69</f>
        <v>0</v>
      </c>
      <c r="U120" s="18">
        <f>'[1]4.ведомства'!V69</f>
        <v>0</v>
      </c>
      <c r="V120" s="18">
        <f>'[1]4.ведомства'!W69</f>
        <v>66870.59</v>
      </c>
      <c r="W120" s="18">
        <f>'[1]4.ведомства'!X69</f>
        <v>66870.59</v>
      </c>
    </row>
    <row r="121" spans="1:23" ht="36" x14ac:dyDescent="0.2">
      <c r="A121" s="19" t="s">
        <v>114</v>
      </c>
      <c r="B121" s="17" t="s">
        <v>18</v>
      </c>
      <c r="C121" s="17" t="s">
        <v>115</v>
      </c>
      <c r="D121" s="17"/>
      <c r="E121" s="17"/>
      <c r="F121" s="18">
        <f>F136+F122</f>
        <v>3988842.83</v>
      </c>
      <c r="G121" s="18">
        <f t="shared" ref="G121:W121" si="90">G136+G122</f>
        <v>0</v>
      </c>
      <c r="H121" s="18">
        <f t="shared" si="90"/>
        <v>-109926.35</v>
      </c>
      <c r="I121" s="18">
        <f t="shared" si="90"/>
        <v>0</v>
      </c>
      <c r="J121" s="18">
        <f t="shared" si="90"/>
        <v>3878916.48</v>
      </c>
      <c r="K121" s="18">
        <f t="shared" si="90"/>
        <v>0</v>
      </c>
      <c r="L121" s="18">
        <f t="shared" si="90"/>
        <v>3954147.0300000003</v>
      </c>
      <c r="M121" s="18">
        <f t="shared" si="90"/>
        <v>0</v>
      </c>
      <c r="N121" s="18">
        <f t="shared" si="90"/>
        <v>0</v>
      </c>
      <c r="O121" s="18">
        <f t="shared" si="90"/>
        <v>0</v>
      </c>
      <c r="P121" s="18">
        <f t="shared" si="90"/>
        <v>3954147.0300000003</v>
      </c>
      <c r="Q121" s="18">
        <f t="shared" si="90"/>
        <v>0</v>
      </c>
      <c r="R121" s="18">
        <f t="shared" si="90"/>
        <v>3999022.83</v>
      </c>
      <c r="S121" s="18">
        <f t="shared" si="90"/>
        <v>0</v>
      </c>
      <c r="T121" s="18">
        <f t="shared" si="90"/>
        <v>0</v>
      </c>
      <c r="U121" s="18">
        <f t="shared" si="90"/>
        <v>0</v>
      </c>
      <c r="V121" s="18">
        <f t="shared" si="90"/>
        <v>3999022.83</v>
      </c>
      <c r="W121" s="18">
        <f t="shared" si="90"/>
        <v>0</v>
      </c>
    </row>
    <row r="122" spans="1:23" ht="24" x14ac:dyDescent="0.2">
      <c r="A122" s="19" t="s">
        <v>21</v>
      </c>
      <c r="B122" s="17" t="s">
        <v>18</v>
      </c>
      <c r="C122" s="17" t="s">
        <v>115</v>
      </c>
      <c r="D122" s="17" t="s">
        <v>22</v>
      </c>
      <c r="E122" s="17"/>
      <c r="F122" s="18">
        <f t="shared" ref="F122:W122" si="91">F123</f>
        <v>334781</v>
      </c>
      <c r="G122" s="18">
        <f t="shared" si="91"/>
        <v>0</v>
      </c>
      <c r="H122" s="18">
        <f t="shared" si="91"/>
        <v>-109926.35</v>
      </c>
      <c r="I122" s="18">
        <f t="shared" si="91"/>
        <v>0</v>
      </c>
      <c r="J122" s="18">
        <f t="shared" si="91"/>
        <v>224854.65</v>
      </c>
      <c r="K122" s="18">
        <f t="shared" si="91"/>
        <v>0</v>
      </c>
      <c r="L122" s="18">
        <f t="shared" si="91"/>
        <v>300085.2</v>
      </c>
      <c r="M122" s="18">
        <f t="shared" si="91"/>
        <v>0</v>
      </c>
      <c r="N122" s="18">
        <f t="shared" si="91"/>
        <v>0</v>
      </c>
      <c r="O122" s="18">
        <f t="shared" si="91"/>
        <v>0</v>
      </c>
      <c r="P122" s="18">
        <f t="shared" si="91"/>
        <v>300085.2</v>
      </c>
      <c r="Q122" s="18">
        <f t="shared" si="91"/>
        <v>0</v>
      </c>
      <c r="R122" s="18">
        <f t="shared" si="91"/>
        <v>344961</v>
      </c>
      <c r="S122" s="18">
        <f t="shared" si="91"/>
        <v>0</v>
      </c>
      <c r="T122" s="18">
        <f t="shared" si="91"/>
        <v>0</v>
      </c>
      <c r="U122" s="18">
        <f t="shared" si="91"/>
        <v>0</v>
      </c>
      <c r="V122" s="18">
        <f t="shared" si="91"/>
        <v>344961</v>
      </c>
      <c r="W122" s="18">
        <f t="shared" si="91"/>
        <v>0</v>
      </c>
    </row>
    <row r="123" spans="1:23" ht="24" x14ac:dyDescent="0.2">
      <c r="A123" s="19" t="s">
        <v>23</v>
      </c>
      <c r="B123" s="17" t="s">
        <v>18</v>
      </c>
      <c r="C123" s="17" t="s">
        <v>115</v>
      </c>
      <c r="D123" s="17" t="s">
        <v>24</v>
      </c>
      <c r="E123" s="49"/>
      <c r="F123" s="18">
        <f>F124+F131</f>
        <v>334781</v>
      </c>
      <c r="G123" s="18">
        <f t="shared" ref="G123:K123" si="92">G124+G131</f>
        <v>0</v>
      </c>
      <c r="H123" s="18">
        <f t="shared" si="92"/>
        <v>-109926.35</v>
      </c>
      <c r="I123" s="18">
        <f t="shared" si="92"/>
        <v>0</v>
      </c>
      <c r="J123" s="18">
        <f t="shared" si="92"/>
        <v>224854.65</v>
      </c>
      <c r="K123" s="18">
        <f t="shared" si="92"/>
        <v>0</v>
      </c>
      <c r="L123" s="18">
        <f>L124+L131</f>
        <v>300085.2</v>
      </c>
      <c r="M123" s="18">
        <f t="shared" ref="M123:Q123" si="93">M124+M131</f>
        <v>0</v>
      </c>
      <c r="N123" s="18">
        <f t="shared" si="93"/>
        <v>0</v>
      </c>
      <c r="O123" s="18">
        <f t="shared" si="93"/>
        <v>0</v>
      </c>
      <c r="P123" s="18">
        <f t="shared" si="93"/>
        <v>300085.2</v>
      </c>
      <c r="Q123" s="18">
        <f t="shared" si="93"/>
        <v>0</v>
      </c>
      <c r="R123" s="18">
        <f>R124+R131</f>
        <v>344961</v>
      </c>
      <c r="S123" s="18">
        <f t="shared" ref="S123:W123" si="94">S124+S131</f>
        <v>0</v>
      </c>
      <c r="T123" s="18">
        <f t="shared" si="94"/>
        <v>0</v>
      </c>
      <c r="U123" s="18">
        <f t="shared" si="94"/>
        <v>0</v>
      </c>
      <c r="V123" s="18">
        <f t="shared" si="94"/>
        <v>344961</v>
      </c>
      <c r="W123" s="18">
        <f t="shared" si="94"/>
        <v>0</v>
      </c>
    </row>
    <row r="124" spans="1:23" ht="36" x14ac:dyDescent="0.2">
      <c r="A124" s="19" t="s">
        <v>25</v>
      </c>
      <c r="B124" s="17" t="s">
        <v>18</v>
      </c>
      <c r="C124" s="17" t="s">
        <v>115</v>
      </c>
      <c r="D124" s="17" t="s">
        <v>26</v>
      </c>
      <c r="E124" s="49"/>
      <c r="F124" s="18">
        <f t="shared" ref="F124:W124" si="95">F125+F128</f>
        <v>219490</v>
      </c>
      <c r="G124" s="18">
        <f t="shared" si="95"/>
        <v>0</v>
      </c>
      <c r="H124" s="18">
        <f t="shared" si="95"/>
        <v>-78000</v>
      </c>
      <c r="I124" s="18">
        <f t="shared" si="95"/>
        <v>0</v>
      </c>
      <c r="J124" s="18">
        <f t="shared" si="95"/>
        <v>141490</v>
      </c>
      <c r="K124" s="18">
        <f t="shared" si="95"/>
        <v>0</v>
      </c>
      <c r="L124" s="18">
        <f t="shared" si="95"/>
        <v>228070</v>
      </c>
      <c r="M124" s="18">
        <f t="shared" si="95"/>
        <v>0</v>
      </c>
      <c r="N124" s="18">
        <f t="shared" si="95"/>
        <v>0</v>
      </c>
      <c r="O124" s="18">
        <f t="shared" si="95"/>
        <v>0</v>
      </c>
      <c r="P124" s="18">
        <f t="shared" si="95"/>
        <v>228070</v>
      </c>
      <c r="Q124" s="18">
        <f t="shared" si="95"/>
        <v>0</v>
      </c>
      <c r="R124" s="18">
        <f t="shared" si="95"/>
        <v>220358</v>
      </c>
      <c r="S124" s="18">
        <f t="shared" si="95"/>
        <v>0</v>
      </c>
      <c r="T124" s="18">
        <f t="shared" si="95"/>
        <v>0</v>
      </c>
      <c r="U124" s="18">
        <f t="shared" si="95"/>
        <v>0</v>
      </c>
      <c r="V124" s="18">
        <f t="shared" si="95"/>
        <v>220358</v>
      </c>
      <c r="W124" s="18">
        <f t="shared" si="95"/>
        <v>0</v>
      </c>
    </row>
    <row r="125" spans="1:23" ht="36" x14ac:dyDescent="0.2">
      <c r="A125" s="20" t="s">
        <v>116</v>
      </c>
      <c r="B125" s="17" t="s">
        <v>18</v>
      </c>
      <c r="C125" s="17" t="s">
        <v>115</v>
      </c>
      <c r="D125" s="17" t="s">
        <v>117</v>
      </c>
      <c r="E125" s="49"/>
      <c r="F125" s="18">
        <f t="shared" ref="F125:K125" si="96">SUM(F126:F127)</f>
        <v>109745</v>
      </c>
      <c r="G125" s="18">
        <f t="shared" si="96"/>
        <v>0</v>
      </c>
      <c r="H125" s="18">
        <f t="shared" si="96"/>
        <v>0</v>
      </c>
      <c r="I125" s="18">
        <f t="shared" si="96"/>
        <v>0</v>
      </c>
      <c r="J125" s="18">
        <f t="shared" si="96"/>
        <v>109745</v>
      </c>
      <c r="K125" s="18">
        <f t="shared" si="96"/>
        <v>0</v>
      </c>
      <c r="L125" s="18">
        <f t="shared" ref="L125:W125" si="97">SUM(L126:L127)</f>
        <v>114035</v>
      </c>
      <c r="M125" s="18">
        <f t="shared" si="97"/>
        <v>0</v>
      </c>
      <c r="N125" s="18">
        <f t="shared" si="97"/>
        <v>0</v>
      </c>
      <c r="O125" s="18">
        <f t="shared" si="97"/>
        <v>0</v>
      </c>
      <c r="P125" s="18">
        <f t="shared" si="97"/>
        <v>114035</v>
      </c>
      <c r="Q125" s="18">
        <f t="shared" si="97"/>
        <v>0</v>
      </c>
      <c r="R125" s="18">
        <f t="shared" si="97"/>
        <v>110179</v>
      </c>
      <c r="S125" s="18">
        <f t="shared" si="97"/>
        <v>0</v>
      </c>
      <c r="T125" s="18">
        <f t="shared" si="97"/>
        <v>0</v>
      </c>
      <c r="U125" s="18">
        <f t="shared" si="97"/>
        <v>0</v>
      </c>
      <c r="V125" s="18">
        <f t="shared" si="97"/>
        <v>110179</v>
      </c>
      <c r="W125" s="18">
        <f t="shared" si="97"/>
        <v>0</v>
      </c>
    </row>
    <row r="126" spans="1:23" ht="48" x14ac:dyDescent="0.2">
      <c r="A126" s="19" t="s">
        <v>29</v>
      </c>
      <c r="B126" s="17" t="s">
        <v>18</v>
      </c>
      <c r="C126" s="17" t="s">
        <v>115</v>
      </c>
      <c r="D126" s="17" t="s">
        <v>117</v>
      </c>
      <c r="E126" s="49">
        <v>100</v>
      </c>
      <c r="F126" s="18">
        <f>'[1]4.ведомства'!G1330</f>
        <v>109745</v>
      </c>
      <c r="G126" s="18">
        <f>'[1]4.ведомства'!H1330</f>
        <v>0</v>
      </c>
      <c r="H126" s="18">
        <f>'[1]4.ведомства'!I1330</f>
        <v>-8505.2000000000007</v>
      </c>
      <c r="I126" s="18">
        <f>'[1]4.ведомства'!J1330</f>
        <v>0</v>
      </c>
      <c r="J126" s="18">
        <f>'[1]4.ведомства'!K1330</f>
        <v>101239.8</v>
      </c>
      <c r="K126" s="18">
        <f>'[1]4.ведомства'!L1330</f>
        <v>0</v>
      </c>
      <c r="L126" s="18">
        <f>'[1]4.ведомства'!M1330</f>
        <v>60220</v>
      </c>
      <c r="M126" s="18">
        <f>'[1]4.ведомства'!N1330</f>
        <v>0</v>
      </c>
      <c r="N126" s="18">
        <f>'[1]4.ведомства'!O1330</f>
        <v>0</v>
      </c>
      <c r="O126" s="18">
        <f>'[1]4.ведомства'!P1330</f>
        <v>0</v>
      </c>
      <c r="P126" s="18">
        <f>'[1]4.ведомства'!Q1330</f>
        <v>60220</v>
      </c>
      <c r="Q126" s="18">
        <f>'[1]4.ведомства'!R1330</f>
        <v>0</v>
      </c>
      <c r="R126" s="18">
        <f>'[1]4.ведомства'!S1330</f>
        <v>56364</v>
      </c>
      <c r="S126" s="18">
        <f>'[1]4.ведомства'!T1330</f>
        <v>0</v>
      </c>
      <c r="T126" s="18">
        <f>'[1]4.ведомства'!U1330</f>
        <v>0</v>
      </c>
      <c r="U126" s="18">
        <f>'[1]4.ведомства'!V1330</f>
        <v>0</v>
      </c>
      <c r="V126" s="18">
        <f>'[1]4.ведомства'!W1330</f>
        <v>56364</v>
      </c>
      <c r="W126" s="18">
        <f>'[1]4.ведомства'!X1330</f>
        <v>0</v>
      </c>
    </row>
    <row r="127" spans="1:23" ht="24" x14ac:dyDescent="0.2">
      <c r="A127" s="19" t="s">
        <v>30</v>
      </c>
      <c r="B127" s="17" t="s">
        <v>18</v>
      </c>
      <c r="C127" s="17" t="s">
        <v>115</v>
      </c>
      <c r="D127" s="17" t="s">
        <v>117</v>
      </c>
      <c r="E127" s="49">
        <v>200</v>
      </c>
      <c r="F127" s="18">
        <f>'[1]4.ведомства'!G1331</f>
        <v>0</v>
      </c>
      <c r="G127" s="18">
        <f>'[1]4.ведомства'!H1331</f>
        <v>0</v>
      </c>
      <c r="H127" s="18">
        <f>'[1]4.ведомства'!I1331</f>
        <v>8505.2000000000007</v>
      </c>
      <c r="I127" s="18">
        <f>'[1]4.ведомства'!J1331</f>
        <v>0</v>
      </c>
      <c r="J127" s="18">
        <f>'[1]4.ведомства'!K1331</f>
        <v>8505.2000000000007</v>
      </c>
      <c r="K127" s="18">
        <f>'[1]4.ведомства'!L1331</f>
        <v>0</v>
      </c>
      <c r="L127" s="18">
        <f>'[1]4.ведомства'!M1331</f>
        <v>53815</v>
      </c>
      <c r="M127" s="18">
        <f>'[1]4.ведомства'!N1331</f>
        <v>0</v>
      </c>
      <c r="N127" s="18">
        <f>'[1]4.ведомства'!O1331</f>
        <v>0</v>
      </c>
      <c r="O127" s="18">
        <f>'[1]4.ведомства'!P1331</f>
        <v>0</v>
      </c>
      <c r="P127" s="18">
        <f>'[1]4.ведомства'!Q1331</f>
        <v>53815</v>
      </c>
      <c r="Q127" s="18">
        <f>'[1]4.ведомства'!R1331</f>
        <v>0</v>
      </c>
      <c r="R127" s="18">
        <f>'[1]4.ведомства'!S1331</f>
        <v>53815</v>
      </c>
      <c r="S127" s="18">
        <f>'[1]4.ведомства'!T1331</f>
        <v>0</v>
      </c>
      <c r="T127" s="18">
        <f>'[1]4.ведомства'!U1331</f>
        <v>0</v>
      </c>
      <c r="U127" s="18">
        <f>'[1]4.ведомства'!V1331</f>
        <v>0</v>
      </c>
      <c r="V127" s="18">
        <f>'[1]4.ведомства'!W1331</f>
        <v>53815</v>
      </c>
      <c r="W127" s="18">
        <f>'[1]4.ведомства'!X1331</f>
        <v>0</v>
      </c>
    </row>
    <row r="128" spans="1:23" ht="24" x14ac:dyDescent="0.2">
      <c r="A128" s="19" t="s">
        <v>55</v>
      </c>
      <c r="B128" s="17" t="s">
        <v>18</v>
      </c>
      <c r="C128" s="17" t="s">
        <v>115</v>
      </c>
      <c r="D128" s="17" t="s">
        <v>56</v>
      </c>
      <c r="E128" s="49"/>
      <c r="F128" s="18">
        <f t="shared" ref="F128:W128" si="98">SUM(F129:F130)</f>
        <v>109745</v>
      </c>
      <c r="G128" s="18">
        <f t="shared" si="98"/>
        <v>0</v>
      </c>
      <c r="H128" s="18">
        <f t="shared" si="98"/>
        <v>-78000</v>
      </c>
      <c r="I128" s="18">
        <f t="shared" si="98"/>
        <v>0</v>
      </c>
      <c r="J128" s="18">
        <f t="shared" si="98"/>
        <v>31745</v>
      </c>
      <c r="K128" s="18">
        <f t="shared" si="98"/>
        <v>0</v>
      </c>
      <c r="L128" s="18">
        <f t="shared" si="98"/>
        <v>114035</v>
      </c>
      <c r="M128" s="18">
        <f t="shared" si="98"/>
        <v>0</v>
      </c>
      <c r="N128" s="18">
        <f t="shared" si="98"/>
        <v>0</v>
      </c>
      <c r="O128" s="18">
        <f t="shared" si="98"/>
        <v>0</v>
      </c>
      <c r="P128" s="18">
        <f t="shared" si="98"/>
        <v>114035</v>
      </c>
      <c r="Q128" s="18">
        <f t="shared" si="98"/>
        <v>0</v>
      </c>
      <c r="R128" s="18">
        <f t="shared" si="98"/>
        <v>110179</v>
      </c>
      <c r="S128" s="18">
        <f t="shared" si="98"/>
        <v>0</v>
      </c>
      <c r="T128" s="18">
        <f t="shared" si="98"/>
        <v>0</v>
      </c>
      <c r="U128" s="18">
        <f t="shared" si="98"/>
        <v>0</v>
      </c>
      <c r="V128" s="18">
        <f t="shared" si="98"/>
        <v>110179</v>
      </c>
      <c r="W128" s="18">
        <f t="shared" si="98"/>
        <v>0</v>
      </c>
    </row>
    <row r="129" spans="1:25" ht="48" x14ac:dyDescent="0.2">
      <c r="A129" s="19" t="s">
        <v>29</v>
      </c>
      <c r="B129" s="17" t="s">
        <v>18</v>
      </c>
      <c r="C129" s="17" t="s">
        <v>115</v>
      </c>
      <c r="D129" s="17" t="s">
        <v>56</v>
      </c>
      <c r="E129" s="49">
        <v>100</v>
      </c>
      <c r="F129" s="18">
        <f>'[1]4.ведомства'!G1333</f>
        <v>58000</v>
      </c>
      <c r="G129" s="18">
        <f>'[1]4.ведомства'!H1333</f>
        <v>0</v>
      </c>
      <c r="H129" s="18">
        <f>'[1]4.ведомства'!I1333</f>
        <v>-58000</v>
      </c>
      <c r="I129" s="18">
        <f>'[1]4.ведомства'!J1333</f>
        <v>0</v>
      </c>
      <c r="J129" s="18">
        <f>'[1]4.ведомства'!K1333</f>
        <v>0</v>
      </c>
      <c r="K129" s="18">
        <f>'[1]4.ведомства'!L1333</f>
        <v>0</v>
      </c>
      <c r="L129" s="18">
        <f>'[1]4.ведомства'!M1333</f>
        <v>60220</v>
      </c>
      <c r="M129" s="18">
        <f>'[1]4.ведомства'!N1333</f>
        <v>0</v>
      </c>
      <c r="N129" s="18">
        <f>'[1]4.ведомства'!O1333</f>
        <v>0</v>
      </c>
      <c r="O129" s="18">
        <f>'[1]4.ведомства'!P1333</f>
        <v>0</v>
      </c>
      <c r="P129" s="18">
        <f>'[1]4.ведомства'!Q1333</f>
        <v>60220</v>
      </c>
      <c r="Q129" s="18">
        <f>'[1]4.ведомства'!R1333</f>
        <v>0</v>
      </c>
      <c r="R129" s="18">
        <f>'[1]4.ведомства'!S1333</f>
        <v>56364</v>
      </c>
      <c r="S129" s="18">
        <f>'[1]4.ведомства'!T1333</f>
        <v>0</v>
      </c>
      <c r="T129" s="18">
        <f>'[1]4.ведомства'!U1333</f>
        <v>0</v>
      </c>
      <c r="U129" s="18">
        <f>'[1]4.ведомства'!V1333</f>
        <v>0</v>
      </c>
      <c r="V129" s="18">
        <f>'[1]4.ведомства'!W1333</f>
        <v>56364</v>
      </c>
      <c r="W129" s="18">
        <f>'[1]4.ведомства'!X1333</f>
        <v>0</v>
      </c>
    </row>
    <row r="130" spans="1:25" ht="24" x14ac:dyDescent="0.2">
      <c r="A130" s="19" t="s">
        <v>30</v>
      </c>
      <c r="B130" s="17" t="s">
        <v>18</v>
      </c>
      <c r="C130" s="17" t="s">
        <v>115</v>
      </c>
      <c r="D130" s="17" t="s">
        <v>56</v>
      </c>
      <c r="E130" s="49">
        <v>200</v>
      </c>
      <c r="F130" s="18">
        <f>'[1]4.ведомства'!G1334</f>
        <v>51745</v>
      </c>
      <c r="G130" s="18">
        <f>'[1]4.ведомства'!H1334</f>
        <v>0</v>
      </c>
      <c r="H130" s="18">
        <f>'[1]4.ведомства'!I1334</f>
        <v>-20000</v>
      </c>
      <c r="I130" s="18">
        <f>'[1]4.ведомства'!J1334</f>
        <v>0</v>
      </c>
      <c r="J130" s="18">
        <f>'[1]4.ведомства'!K1334</f>
        <v>31745</v>
      </c>
      <c r="K130" s="18">
        <f>'[1]4.ведомства'!L1334</f>
        <v>0</v>
      </c>
      <c r="L130" s="18">
        <f>'[1]4.ведомства'!M1334</f>
        <v>53815</v>
      </c>
      <c r="M130" s="18">
        <f>'[1]4.ведомства'!N1334</f>
        <v>0</v>
      </c>
      <c r="N130" s="18">
        <f>'[1]4.ведомства'!O1334</f>
        <v>0</v>
      </c>
      <c r="O130" s="18">
        <f>'[1]4.ведомства'!P1334</f>
        <v>0</v>
      </c>
      <c r="P130" s="18">
        <f>'[1]4.ведомства'!Q1334</f>
        <v>53815</v>
      </c>
      <c r="Q130" s="18">
        <f>'[1]4.ведомства'!R1334</f>
        <v>0</v>
      </c>
      <c r="R130" s="18">
        <f>'[1]4.ведомства'!S1334</f>
        <v>53815</v>
      </c>
      <c r="S130" s="18">
        <f>'[1]4.ведомства'!T1334</f>
        <v>0</v>
      </c>
      <c r="T130" s="18">
        <f>'[1]4.ведомства'!U1334</f>
        <v>0</v>
      </c>
      <c r="U130" s="18">
        <f>'[1]4.ведомства'!V1334</f>
        <v>0</v>
      </c>
      <c r="V130" s="18">
        <f>'[1]4.ведомства'!W1334</f>
        <v>53815</v>
      </c>
      <c r="W130" s="18">
        <f>'[1]4.ведомства'!X1334</f>
        <v>0</v>
      </c>
    </row>
    <row r="131" spans="1:25" ht="48" x14ac:dyDescent="0.2">
      <c r="A131" s="19" t="s">
        <v>31</v>
      </c>
      <c r="B131" s="17" t="s">
        <v>18</v>
      </c>
      <c r="C131" s="17" t="s">
        <v>115</v>
      </c>
      <c r="D131" s="17" t="s">
        <v>32</v>
      </c>
      <c r="E131" s="49"/>
      <c r="F131" s="18">
        <f>F132+F134</f>
        <v>115291</v>
      </c>
      <c r="G131" s="18">
        <f t="shared" ref="G131:W131" si="99">G132+G134</f>
        <v>0</v>
      </c>
      <c r="H131" s="18">
        <f t="shared" si="99"/>
        <v>-31926.35</v>
      </c>
      <c r="I131" s="18">
        <f t="shared" si="99"/>
        <v>0</v>
      </c>
      <c r="J131" s="18">
        <f t="shared" si="99"/>
        <v>83364.649999999994</v>
      </c>
      <c r="K131" s="18">
        <f t="shared" si="99"/>
        <v>0</v>
      </c>
      <c r="L131" s="18">
        <f t="shared" si="99"/>
        <v>72015.199999999997</v>
      </c>
      <c r="M131" s="18">
        <f t="shared" si="99"/>
        <v>0</v>
      </c>
      <c r="N131" s="18">
        <f t="shared" si="99"/>
        <v>0</v>
      </c>
      <c r="O131" s="18">
        <f t="shared" si="99"/>
        <v>0</v>
      </c>
      <c r="P131" s="18">
        <f t="shared" si="99"/>
        <v>72015.199999999997</v>
      </c>
      <c r="Q131" s="18">
        <f t="shared" si="99"/>
        <v>0</v>
      </c>
      <c r="R131" s="18">
        <f t="shared" si="99"/>
        <v>124603</v>
      </c>
      <c r="S131" s="18">
        <f t="shared" si="99"/>
        <v>0</v>
      </c>
      <c r="T131" s="18">
        <f t="shared" si="99"/>
        <v>0</v>
      </c>
      <c r="U131" s="18">
        <f t="shared" si="99"/>
        <v>0</v>
      </c>
      <c r="V131" s="18">
        <f t="shared" si="99"/>
        <v>124603</v>
      </c>
      <c r="W131" s="18">
        <f t="shared" si="99"/>
        <v>0</v>
      </c>
    </row>
    <row r="132" spans="1:25" ht="48" x14ac:dyDescent="0.2">
      <c r="A132" s="19" t="s">
        <v>33</v>
      </c>
      <c r="B132" s="17" t="s">
        <v>18</v>
      </c>
      <c r="C132" s="17" t="s">
        <v>115</v>
      </c>
      <c r="D132" s="17" t="s">
        <v>34</v>
      </c>
      <c r="E132" s="49"/>
      <c r="F132" s="18">
        <f>F133</f>
        <v>69000</v>
      </c>
      <c r="G132" s="18">
        <f>G133</f>
        <v>0</v>
      </c>
      <c r="H132" s="18">
        <f t="shared" ref="H132:K132" si="100">H133</f>
        <v>-31926.35</v>
      </c>
      <c r="I132" s="18">
        <f t="shared" si="100"/>
        <v>0</v>
      </c>
      <c r="J132" s="18">
        <f t="shared" si="100"/>
        <v>37073.65</v>
      </c>
      <c r="K132" s="18">
        <f t="shared" si="100"/>
        <v>0</v>
      </c>
      <c r="L132" s="18">
        <f>L133</f>
        <v>23920</v>
      </c>
      <c r="M132" s="18">
        <f>M133</f>
        <v>0</v>
      </c>
      <c r="N132" s="18">
        <f t="shared" ref="N132:Q132" si="101">N133</f>
        <v>0</v>
      </c>
      <c r="O132" s="18">
        <f t="shared" si="101"/>
        <v>0</v>
      </c>
      <c r="P132" s="18">
        <f t="shared" si="101"/>
        <v>23920</v>
      </c>
      <c r="Q132" s="18">
        <f t="shared" si="101"/>
        <v>0</v>
      </c>
      <c r="R132" s="18">
        <f>R133</f>
        <v>74631</v>
      </c>
      <c r="S132" s="18">
        <f>S133</f>
        <v>0</v>
      </c>
      <c r="T132" s="18">
        <f t="shared" ref="T132:W132" si="102">T133</f>
        <v>0</v>
      </c>
      <c r="U132" s="18">
        <f t="shared" si="102"/>
        <v>0</v>
      </c>
      <c r="V132" s="18">
        <f t="shared" si="102"/>
        <v>74631</v>
      </c>
      <c r="W132" s="18">
        <f t="shared" si="102"/>
        <v>0</v>
      </c>
    </row>
    <row r="133" spans="1:25" ht="48" x14ac:dyDescent="0.2">
      <c r="A133" s="19" t="s">
        <v>29</v>
      </c>
      <c r="B133" s="17" t="s">
        <v>18</v>
      </c>
      <c r="C133" s="17" t="s">
        <v>115</v>
      </c>
      <c r="D133" s="17" t="s">
        <v>34</v>
      </c>
      <c r="E133" s="49">
        <v>100</v>
      </c>
      <c r="F133" s="18">
        <f>'[1]4.ведомства'!G1337</f>
        <v>69000</v>
      </c>
      <c r="G133" s="18">
        <f>'[1]4.ведомства'!H1337</f>
        <v>0</v>
      </c>
      <c r="H133" s="18">
        <f>'[1]4.ведомства'!I1337</f>
        <v>-31926.35</v>
      </c>
      <c r="I133" s="18">
        <f>'[1]4.ведомства'!J1337</f>
        <v>0</v>
      </c>
      <c r="J133" s="18">
        <f>'[1]4.ведомства'!K1337</f>
        <v>37073.65</v>
      </c>
      <c r="K133" s="18">
        <f>'[1]4.ведомства'!L1337</f>
        <v>0</v>
      </c>
      <c r="L133" s="18">
        <f>'[1]4.ведомства'!M1337</f>
        <v>23920</v>
      </c>
      <c r="M133" s="18">
        <f>'[1]4.ведомства'!N1337</f>
        <v>0</v>
      </c>
      <c r="N133" s="18">
        <f>'[1]4.ведомства'!O1337</f>
        <v>0</v>
      </c>
      <c r="O133" s="18">
        <f>'[1]4.ведомства'!P1337</f>
        <v>0</v>
      </c>
      <c r="P133" s="18">
        <f>'[1]4.ведомства'!Q1337</f>
        <v>23920</v>
      </c>
      <c r="Q133" s="18">
        <f>'[1]4.ведомства'!R1337</f>
        <v>0</v>
      </c>
      <c r="R133" s="18">
        <f>'[1]4.ведомства'!S1337</f>
        <v>74631</v>
      </c>
      <c r="S133" s="18">
        <f>'[1]4.ведомства'!T1337</f>
        <v>0</v>
      </c>
      <c r="T133" s="18">
        <f>'[1]4.ведомства'!U1337</f>
        <v>0</v>
      </c>
      <c r="U133" s="18">
        <f>'[1]4.ведомства'!V1337</f>
        <v>0</v>
      </c>
      <c r="V133" s="18">
        <f>'[1]4.ведомства'!W1337</f>
        <v>74631</v>
      </c>
      <c r="W133" s="18">
        <f>'[1]4.ведомства'!X1337</f>
        <v>0</v>
      </c>
    </row>
    <row r="134" spans="1:25" x14ac:dyDescent="0.2">
      <c r="A134" s="19" t="s">
        <v>57</v>
      </c>
      <c r="B134" s="17" t="s">
        <v>18</v>
      </c>
      <c r="C134" s="17" t="s">
        <v>115</v>
      </c>
      <c r="D134" s="17" t="s">
        <v>58</v>
      </c>
      <c r="E134" s="49"/>
      <c r="F134" s="18">
        <f>F135</f>
        <v>46291</v>
      </c>
      <c r="G134" s="18">
        <f t="shared" ref="G134:W134" si="103">G135</f>
        <v>0</v>
      </c>
      <c r="H134" s="18">
        <f t="shared" si="103"/>
        <v>0</v>
      </c>
      <c r="I134" s="18">
        <f t="shared" si="103"/>
        <v>0</v>
      </c>
      <c r="J134" s="18">
        <f t="shared" si="103"/>
        <v>46291</v>
      </c>
      <c r="K134" s="18">
        <f t="shared" si="103"/>
        <v>0</v>
      </c>
      <c r="L134" s="18">
        <f t="shared" si="103"/>
        <v>48095.199999999997</v>
      </c>
      <c r="M134" s="18">
        <f t="shared" si="103"/>
        <v>0</v>
      </c>
      <c r="N134" s="18">
        <f t="shared" si="103"/>
        <v>0</v>
      </c>
      <c r="O134" s="18">
        <f t="shared" si="103"/>
        <v>0</v>
      </c>
      <c r="P134" s="18">
        <f t="shared" si="103"/>
        <v>48095.199999999997</v>
      </c>
      <c r="Q134" s="18">
        <f t="shared" si="103"/>
        <v>0</v>
      </c>
      <c r="R134" s="18">
        <f t="shared" si="103"/>
        <v>49972</v>
      </c>
      <c r="S134" s="18">
        <f t="shared" si="103"/>
        <v>0</v>
      </c>
      <c r="T134" s="18">
        <f t="shared" si="103"/>
        <v>0</v>
      </c>
      <c r="U134" s="18">
        <f t="shared" si="103"/>
        <v>0</v>
      </c>
      <c r="V134" s="18">
        <f t="shared" si="103"/>
        <v>49972</v>
      </c>
      <c r="W134" s="18">
        <f t="shared" si="103"/>
        <v>0</v>
      </c>
    </row>
    <row r="135" spans="1:25" ht="24" x14ac:dyDescent="0.2">
      <c r="A135" s="19" t="s">
        <v>30</v>
      </c>
      <c r="B135" s="17" t="s">
        <v>18</v>
      </c>
      <c r="C135" s="17" t="s">
        <v>115</v>
      </c>
      <c r="D135" s="17" t="s">
        <v>58</v>
      </c>
      <c r="E135" s="49">
        <v>200</v>
      </c>
      <c r="F135" s="18">
        <f>'[1]4.ведомства'!G1339</f>
        <v>46291</v>
      </c>
      <c r="G135" s="18">
        <f>'[1]4.ведомства'!H1339</f>
        <v>0</v>
      </c>
      <c r="H135" s="18">
        <f>'[1]4.ведомства'!I1339</f>
        <v>0</v>
      </c>
      <c r="I135" s="18">
        <f>'[1]4.ведомства'!J1339</f>
        <v>0</v>
      </c>
      <c r="J135" s="18">
        <f>'[1]4.ведомства'!K1339</f>
        <v>46291</v>
      </c>
      <c r="K135" s="18">
        <f>'[1]4.ведомства'!L1339</f>
        <v>0</v>
      </c>
      <c r="L135" s="18">
        <f>'[1]4.ведомства'!M1339</f>
        <v>48095.199999999997</v>
      </c>
      <c r="M135" s="18">
        <f>'[1]4.ведомства'!N1339</f>
        <v>0</v>
      </c>
      <c r="N135" s="18">
        <f>'[1]4.ведомства'!O1339</f>
        <v>0</v>
      </c>
      <c r="O135" s="18">
        <f>'[1]4.ведомства'!P1339</f>
        <v>0</v>
      </c>
      <c r="P135" s="18">
        <f>'[1]4.ведомства'!Q1339</f>
        <v>48095.199999999997</v>
      </c>
      <c r="Q135" s="18">
        <f>'[1]4.ведомства'!R1339</f>
        <v>0</v>
      </c>
      <c r="R135" s="18">
        <f>'[1]4.ведомства'!S1339</f>
        <v>49972</v>
      </c>
      <c r="S135" s="18">
        <f>'[1]4.ведомства'!T1339</f>
        <v>0</v>
      </c>
      <c r="T135" s="18">
        <f>'[1]4.ведомства'!U1339</f>
        <v>0</v>
      </c>
      <c r="U135" s="18">
        <f>'[1]4.ведомства'!V1339</f>
        <v>0</v>
      </c>
      <c r="V135" s="18">
        <f>'[1]4.ведомства'!W1339</f>
        <v>49972</v>
      </c>
      <c r="W135" s="18">
        <f>'[1]4.ведомства'!X1339</f>
        <v>0</v>
      </c>
    </row>
    <row r="136" spans="1:25" x14ac:dyDescent="0.2">
      <c r="A136" s="21" t="s">
        <v>35</v>
      </c>
      <c r="B136" s="17" t="s">
        <v>18</v>
      </c>
      <c r="C136" s="17" t="s">
        <v>115</v>
      </c>
      <c r="D136" s="17" t="s">
        <v>36</v>
      </c>
      <c r="E136" s="17"/>
      <c r="F136" s="18">
        <f>F137</f>
        <v>3654061.83</v>
      </c>
      <c r="G136" s="18">
        <f t="shared" ref="G136:K138" si="104">G137</f>
        <v>0</v>
      </c>
      <c r="H136" s="18">
        <f t="shared" si="104"/>
        <v>0</v>
      </c>
      <c r="I136" s="18">
        <f t="shared" si="104"/>
        <v>0</v>
      </c>
      <c r="J136" s="18">
        <f t="shared" si="104"/>
        <v>3654061.83</v>
      </c>
      <c r="K136" s="18">
        <f t="shared" si="104"/>
        <v>0</v>
      </c>
      <c r="L136" s="18">
        <f>L137</f>
        <v>3654061.83</v>
      </c>
      <c r="M136" s="18">
        <f t="shared" ref="M136:Q138" si="105">M137</f>
        <v>0</v>
      </c>
      <c r="N136" s="18">
        <f t="shared" si="105"/>
        <v>0</v>
      </c>
      <c r="O136" s="18">
        <f t="shared" si="105"/>
        <v>0</v>
      </c>
      <c r="P136" s="18">
        <f t="shared" si="105"/>
        <v>3654061.83</v>
      </c>
      <c r="Q136" s="18">
        <f t="shared" si="105"/>
        <v>0</v>
      </c>
      <c r="R136" s="18">
        <f>R137</f>
        <v>3654061.83</v>
      </c>
      <c r="S136" s="18">
        <f t="shared" ref="S136:W138" si="106">S137</f>
        <v>0</v>
      </c>
      <c r="T136" s="18">
        <f t="shared" si="106"/>
        <v>0</v>
      </c>
      <c r="U136" s="18">
        <f t="shared" si="106"/>
        <v>0</v>
      </c>
      <c r="V136" s="18">
        <f t="shared" si="106"/>
        <v>3654061.83</v>
      </c>
      <c r="W136" s="18">
        <f t="shared" si="106"/>
        <v>0</v>
      </c>
    </row>
    <row r="137" spans="1:25" ht="24" x14ac:dyDescent="0.2">
      <c r="A137" s="20" t="s">
        <v>118</v>
      </c>
      <c r="B137" s="17" t="s">
        <v>18</v>
      </c>
      <c r="C137" s="17" t="s">
        <v>115</v>
      </c>
      <c r="D137" s="17" t="s">
        <v>119</v>
      </c>
      <c r="E137" s="17"/>
      <c r="F137" s="18">
        <f t="shared" ref="F137:W137" si="107">F138+F140</f>
        <v>3654061.83</v>
      </c>
      <c r="G137" s="18">
        <f t="shared" si="107"/>
        <v>0</v>
      </c>
      <c r="H137" s="18">
        <f t="shared" si="107"/>
        <v>0</v>
      </c>
      <c r="I137" s="18">
        <f t="shared" si="107"/>
        <v>0</v>
      </c>
      <c r="J137" s="18">
        <f t="shared" si="107"/>
        <v>3654061.83</v>
      </c>
      <c r="K137" s="18">
        <f t="shared" si="107"/>
        <v>0</v>
      </c>
      <c r="L137" s="18">
        <f t="shared" si="107"/>
        <v>3654061.83</v>
      </c>
      <c r="M137" s="18">
        <f t="shared" si="107"/>
        <v>0</v>
      </c>
      <c r="N137" s="18">
        <f t="shared" si="107"/>
        <v>0</v>
      </c>
      <c r="O137" s="18">
        <f t="shared" si="107"/>
        <v>0</v>
      </c>
      <c r="P137" s="18">
        <f t="shared" si="107"/>
        <v>3654061.83</v>
      </c>
      <c r="Q137" s="18">
        <f t="shared" si="107"/>
        <v>0</v>
      </c>
      <c r="R137" s="18">
        <f t="shared" si="107"/>
        <v>3654061.83</v>
      </c>
      <c r="S137" s="18">
        <f t="shared" si="107"/>
        <v>0</v>
      </c>
      <c r="T137" s="18">
        <f t="shared" si="107"/>
        <v>0</v>
      </c>
      <c r="U137" s="18">
        <f t="shared" si="107"/>
        <v>0</v>
      </c>
      <c r="V137" s="18">
        <f t="shared" si="107"/>
        <v>3654061.83</v>
      </c>
      <c r="W137" s="18">
        <f t="shared" si="107"/>
        <v>0</v>
      </c>
    </row>
    <row r="138" spans="1:25" ht="36" x14ac:dyDescent="0.2">
      <c r="A138" s="20" t="s">
        <v>120</v>
      </c>
      <c r="B138" s="17" t="s">
        <v>18</v>
      </c>
      <c r="C138" s="17" t="s">
        <v>115</v>
      </c>
      <c r="D138" s="17" t="s">
        <v>121</v>
      </c>
      <c r="E138" s="17"/>
      <c r="F138" s="18">
        <f>F139</f>
        <v>2256299.34</v>
      </c>
      <c r="G138" s="18">
        <f t="shared" si="104"/>
        <v>0</v>
      </c>
      <c r="H138" s="18">
        <f t="shared" si="104"/>
        <v>0</v>
      </c>
      <c r="I138" s="18">
        <f t="shared" si="104"/>
        <v>0</v>
      </c>
      <c r="J138" s="18">
        <f t="shared" si="104"/>
        <v>2256299.34</v>
      </c>
      <c r="K138" s="18">
        <f t="shared" si="104"/>
        <v>0</v>
      </c>
      <c r="L138" s="18">
        <f>L139</f>
        <v>2256299.34</v>
      </c>
      <c r="M138" s="18">
        <f t="shared" si="105"/>
        <v>0</v>
      </c>
      <c r="N138" s="18">
        <f t="shared" si="105"/>
        <v>0</v>
      </c>
      <c r="O138" s="18">
        <f t="shared" si="105"/>
        <v>0</v>
      </c>
      <c r="P138" s="18">
        <f t="shared" si="105"/>
        <v>2256299.34</v>
      </c>
      <c r="Q138" s="18">
        <f t="shared" si="105"/>
        <v>0</v>
      </c>
      <c r="R138" s="18">
        <f>R139</f>
        <v>2256299.34</v>
      </c>
      <c r="S138" s="18">
        <f t="shared" si="106"/>
        <v>0</v>
      </c>
      <c r="T138" s="18">
        <f t="shared" si="106"/>
        <v>0</v>
      </c>
      <c r="U138" s="18">
        <f t="shared" si="106"/>
        <v>0</v>
      </c>
      <c r="V138" s="18">
        <f t="shared" si="106"/>
        <v>2256299.34</v>
      </c>
      <c r="W138" s="18">
        <f t="shared" si="106"/>
        <v>0</v>
      </c>
    </row>
    <row r="139" spans="1:25" ht="48" x14ac:dyDescent="0.2">
      <c r="A139" s="19" t="s">
        <v>29</v>
      </c>
      <c r="B139" s="17" t="s">
        <v>18</v>
      </c>
      <c r="C139" s="17" t="s">
        <v>115</v>
      </c>
      <c r="D139" s="17" t="s">
        <v>121</v>
      </c>
      <c r="E139" s="17" t="s">
        <v>51</v>
      </c>
      <c r="F139" s="18">
        <f>'[1]4.ведомства'!G1343</f>
        <v>2256299.34</v>
      </c>
      <c r="G139" s="18">
        <f>'[1]4.ведомства'!H1343</f>
        <v>0</v>
      </c>
      <c r="H139" s="18">
        <f>'[1]4.ведомства'!I1343</f>
        <v>0</v>
      </c>
      <c r="I139" s="18">
        <f>'[1]4.ведомства'!J1343</f>
        <v>0</v>
      </c>
      <c r="J139" s="18">
        <f>'[1]4.ведомства'!K1343</f>
        <v>2256299.34</v>
      </c>
      <c r="K139" s="18">
        <f>'[1]4.ведомства'!L1343</f>
        <v>0</v>
      </c>
      <c r="L139" s="18">
        <f>'[1]4.ведомства'!M1343</f>
        <v>2256299.34</v>
      </c>
      <c r="M139" s="18">
        <f>'[1]4.ведомства'!N1343</f>
        <v>0</v>
      </c>
      <c r="N139" s="18">
        <f>'[1]4.ведомства'!O1343</f>
        <v>0</v>
      </c>
      <c r="O139" s="18">
        <f>'[1]4.ведомства'!P1343</f>
        <v>0</v>
      </c>
      <c r="P139" s="18">
        <f>'[1]4.ведомства'!Q1343</f>
        <v>2256299.34</v>
      </c>
      <c r="Q139" s="18">
        <f>'[1]4.ведомства'!R1343</f>
        <v>0</v>
      </c>
      <c r="R139" s="18">
        <f>'[1]4.ведомства'!S1343</f>
        <v>2256299.34</v>
      </c>
      <c r="S139" s="18">
        <f>'[1]4.ведомства'!T1343</f>
        <v>0</v>
      </c>
      <c r="T139" s="18">
        <f>'[1]4.ведомства'!U1343</f>
        <v>0</v>
      </c>
      <c r="U139" s="18">
        <f>'[1]4.ведомства'!V1343</f>
        <v>0</v>
      </c>
      <c r="V139" s="18">
        <f>'[1]4.ведомства'!W1343</f>
        <v>2256299.34</v>
      </c>
      <c r="W139" s="18">
        <f>'[1]4.ведомства'!X1343</f>
        <v>0</v>
      </c>
    </row>
    <row r="140" spans="1:25" ht="24" x14ac:dyDescent="0.2">
      <c r="A140" s="19" t="s">
        <v>66</v>
      </c>
      <c r="B140" s="17" t="s">
        <v>18</v>
      </c>
      <c r="C140" s="17" t="s">
        <v>115</v>
      </c>
      <c r="D140" s="17" t="s">
        <v>122</v>
      </c>
      <c r="E140" s="49"/>
      <c r="F140" s="18">
        <f t="shared" ref="F140:W140" si="108">F141</f>
        <v>1397762.49</v>
      </c>
      <c r="G140" s="18">
        <f t="shared" si="108"/>
        <v>0</v>
      </c>
      <c r="H140" s="18">
        <f t="shared" si="108"/>
        <v>0</v>
      </c>
      <c r="I140" s="18">
        <f t="shared" si="108"/>
        <v>0</v>
      </c>
      <c r="J140" s="18">
        <f t="shared" si="108"/>
        <v>1397762.49</v>
      </c>
      <c r="K140" s="18">
        <f t="shared" si="108"/>
        <v>0</v>
      </c>
      <c r="L140" s="18">
        <f t="shared" si="108"/>
        <v>1397762.49</v>
      </c>
      <c r="M140" s="18">
        <f t="shared" si="108"/>
        <v>0</v>
      </c>
      <c r="N140" s="18">
        <f t="shared" si="108"/>
        <v>0</v>
      </c>
      <c r="O140" s="18">
        <f t="shared" si="108"/>
        <v>0</v>
      </c>
      <c r="P140" s="18">
        <f t="shared" si="108"/>
        <v>1397762.49</v>
      </c>
      <c r="Q140" s="18">
        <f t="shared" si="108"/>
        <v>0</v>
      </c>
      <c r="R140" s="18">
        <f t="shared" si="108"/>
        <v>1397762.49</v>
      </c>
      <c r="S140" s="18">
        <f t="shared" si="108"/>
        <v>0</v>
      </c>
      <c r="T140" s="18">
        <f t="shared" si="108"/>
        <v>0</v>
      </c>
      <c r="U140" s="18">
        <f t="shared" si="108"/>
        <v>0</v>
      </c>
      <c r="V140" s="18">
        <f t="shared" si="108"/>
        <v>1397762.49</v>
      </c>
      <c r="W140" s="18">
        <f t="shared" si="108"/>
        <v>0</v>
      </c>
    </row>
    <row r="141" spans="1:25" ht="48" x14ac:dyDescent="0.2">
      <c r="A141" s="19" t="s">
        <v>29</v>
      </c>
      <c r="B141" s="17" t="s">
        <v>18</v>
      </c>
      <c r="C141" s="17" t="s">
        <v>115</v>
      </c>
      <c r="D141" s="17" t="s">
        <v>122</v>
      </c>
      <c r="E141" s="49">
        <v>100</v>
      </c>
      <c r="F141" s="18">
        <f>'[1]4.ведомства'!G1345</f>
        <v>1397762.49</v>
      </c>
      <c r="G141" s="18">
        <f>'[1]4.ведомства'!H1345</f>
        <v>0</v>
      </c>
      <c r="H141" s="18">
        <f>'[1]4.ведомства'!I1345</f>
        <v>0</v>
      </c>
      <c r="I141" s="18">
        <f>'[1]4.ведомства'!J1345</f>
        <v>0</v>
      </c>
      <c r="J141" s="18">
        <f>'[1]4.ведомства'!K1345</f>
        <v>1397762.49</v>
      </c>
      <c r="K141" s="18">
        <f>'[1]4.ведомства'!L1345</f>
        <v>0</v>
      </c>
      <c r="L141" s="18">
        <f>'[1]4.ведомства'!M1345</f>
        <v>1397762.49</v>
      </c>
      <c r="M141" s="18">
        <f>'[1]4.ведомства'!N1345</f>
        <v>0</v>
      </c>
      <c r="N141" s="18">
        <f>'[1]4.ведомства'!O1345</f>
        <v>0</v>
      </c>
      <c r="O141" s="18">
        <f>'[1]4.ведомства'!P1345</f>
        <v>0</v>
      </c>
      <c r="P141" s="18">
        <f>'[1]4.ведомства'!Q1345</f>
        <v>1397762.49</v>
      </c>
      <c r="Q141" s="18">
        <f>'[1]4.ведомства'!R1345</f>
        <v>0</v>
      </c>
      <c r="R141" s="18">
        <f>'[1]4.ведомства'!S1345</f>
        <v>1397762.49</v>
      </c>
      <c r="S141" s="18">
        <f>'[1]4.ведомства'!T1345</f>
        <v>0</v>
      </c>
      <c r="T141" s="18">
        <f>'[1]4.ведомства'!U1345</f>
        <v>0</v>
      </c>
      <c r="U141" s="18">
        <f>'[1]4.ведомства'!V1345</f>
        <v>0</v>
      </c>
      <c r="V141" s="18">
        <f>'[1]4.ведомства'!W1345</f>
        <v>1397762.49</v>
      </c>
      <c r="W141" s="18">
        <f>'[1]4.ведомства'!X1345</f>
        <v>0</v>
      </c>
    </row>
    <row r="142" spans="1:25" x14ac:dyDescent="0.2">
      <c r="A142" s="19" t="s">
        <v>123</v>
      </c>
      <c r="B142" s="17" t="s">
        <v>18</v>
      </c>
      <c r="C142" s="17" t="s">
        <v>124</v>
      </c>
      <c r="D142" s="17"/>
      <c r="E142" s="49"/>
      <c r="F142" s="18">
        <f>F143</f>
        <v>2500593.7400000002</v>
      </c>
      <c r="G142" s="18">
        <f t="shared" ref="G142:K144" si="109">G143</f>
        <v>0</v>
      </c>
      <c r="H142" s="18">
        <f t="shared" si="109"/>
        <v>-2500593.7400000002</v>
      </c>
      <c r="I142" s="18">
        <f t="shared" si="109"/>
        <v>0</v>
      </c>
      <c r="J142" s="18">
        <f t="shared" si="109"/>
        <v>0</v>
      </c>
      <c r="K142" s="18">
        <f t="shared" si="109"/>
        <v>0</v>
      </c>
      <c r="L142" s="18">
        <f>L143</f>
        <v>9818400</v>
      </c>
      <c r="M142" s="18">
        <f t="shared" ref="M142:Q144" si="110">M143</f>
        <v>0</v>
      </c>
      <c r="N142" s="18">
        <f t="shared" si="110"/>
        <v>0</v>
      </c>
      <c r="O142" s="18">
        <f t="shared" si="110"/>
        <v>0</v>
      </c>
      <c r="P142" s="18">
        <f t="shared" si="110"/>
        <v>9818400</v>
      </c>
      <c r="Q142" s="18">
        <f t="shared" si="110"/>
        <v>0</v>
      </c>
      <c r="R142" s="18">
        <f>R143</f>
        <v>0</v>
      </c>
      <c r="S142" s="18">
        <f t="shared" ref="S142:W144" si="111">S143</f>
        <v>0</v>
      </c>
      <c r="T142" s="18">
        <f t="shared" si="111"/>
        <v>0</v>
      </c>
      <c r="U142" s="18">
        <f t="shared" si="111"/>
        <v>0</v>
      </c>
      <c r="V142" s="18">
        <f t="shared" si="111"/>
        <v>0</v>
      </c>
      <c r="W142" s="18">
        <f t="shared" si="111"/>
        <v>0</v>
      </c>
      <c r="Y142" s="26"/>
    </row>
    <row r="143" spans="1:25" x14ac:dyDescent="0.2">
      <c r="A143" s="21" t="s">
        <v>35</v>
      </c>
      <c r="B143" s="17" t="s">
        <v>18</v>
      </c>
      <c r="C143" s="17" t="s">
        <v>124</v>
      </c>
      <c r="D143" s="17" t="s">
        <v>36</v>
      </c>
      <c r="E143" s="49"/>
      <c r="F143" s="18">
        <f>F144</f>
        <v>2500593.7400000002</v>
      </c>
      <c r="G143" s="18">
        <f t="shared" si="109"/>
        <v>0</v>
      </c>
      <c r="H143" s="18">
        <f t="shared" si="109"/>
        <v>-2500593.7400000002</v>
      </c>
      <c r="I143" s="18">
        <f t="shared" si="109"/>
        <v>0</v>
      </c>
      <c r="J143" s="18">
        <f t="shared" si="109"/>
        <v>0</v>
      </c>
      <c r="K143" s="18">
        <f t="shared" si="109"/>
        <v>0</v>
      </c>
      <c r="L143" s="18">
        <f>L144</f>
        <v>9818400</v>
      </c>
      <c r="M143" s="18">
        <f t="shared" si="110"/>
        <v>0</v>
      </c>
      <c r="N143" s="18">
        <f t="shared" si="110"/>
        <v>0</v>
      </c>
      <c r="O143" s="18">
        <f t="shared" si="110"/>
        <v>0</v>
      </c>
      <c r="P143" s="18">
        <f t="shared" si="110"/>
        <v>9818400</v>
      </c>
      <c r="Q143" s="18">
        <f t="shared" si="110"/>
        <v>0</v>
      </c>
      <c r="R143" s="18">
        <f>R144</f>
        <v>0</v>
      </c>
      <c r="S143" s="18">
        <f t="shared" si="111"/>
        <v>0</v>
      </c>
      <c r="T143" s="18">
        <f t="shared" si="111"/>
        <v>0</v>
      </c>
      <c r="U143" s="18">
        <f t="shared" si="111"/>
        <v>0</v>
      </c>
      <c r="V143" s="18">
        <f t="shared" si="111"/>
        <v>0</v>
      </c>
      <c r="W143" s="18">
        <f t="shared" si="111"/>
        <v>0</v>
      </c>
      <c r="Y143" s="26"/>
    </row>
    <row r="144" spans="1:25" ht="24" x14ac:dyDescent="0.2">
      <c r="A144" s="21" t="s">
        <v>37</v>
      </c>
      <c r="B144" s="17" t="s">
        <v>18</v>
      </c>
      <c r="C144" s="17" t="s">
        <v>124</v>
      </c>
      <c r="D144" s="17" t="s">
        <v>38</v>
      </c>
      <c r="E144" s="49"/>
      <c r="F144" s="18">
        <f>F145</f>
        <v>2500593.7400000002</v>
      </c>
      <c r="G144" s="18">
        <f t="shared" si="109"/>
        <v>0</v>
      </c>
      <c r="H144" s="18">
        <f t="shared" si="109"/>
        <v>-2500593.7400000002</v>
      </c>
      <c r="I144" s="18">
        <f t="shared" si="109"/>
        <v>0</v>
      </c>
      <c r="J144" s="18">
        <f t="shared" si="109"/>
        <v>0</v>
      </c>
      <c r="K144" s="18">
        <f t="shared" si="109"/>
        <v>0</v>
      </c>
      <c r="L144" s="18">
        <f>L145</f>
        <v>9818400</v>
      </c>
      <c r="M144" s="18">
        <f t="shared" si="110"/>
        <v>0</v>
      </c>
      <c r="N144" s="18">
        <f t="shared" si="110"/>
        <v>0</v>
      </c>
      <c r="O144" s="18">
        <f t="shared" si="110"/>
        <v>0</v>
      </c>
      <c r="P144" s="18">
        <f t="shared" si="110"/>
        <v>9818400</v>
      </c>
      <c r="Q144" s="18">
        <f t="shared" si="110"/>
        <v>0</v>
      </c>
      <c r="R144" s="18">
        <f>R145</f>
        <v>0</v>
      </c>
      <c r="S144" s="18">
        <f t="shared" si="111"/>
        <v>0</v>
      </c>
      <c r="T144" s="18">
        <f t="shared" si="111"/>
        <v>0</v>
      </c>
      <c r="U144" s="18">
        <f t="shared" si="111"/>
        <v>0</v>
      </c>
      <c r="V144" s="18">
        <f t="shared" si="111"/>
        <v>0</v>
      </c>
      <c r="W144" s="18">
        <f t="shared" si="111"/>
        <v>0</v>
      </c>
      <c r="Y144" s="26"/>
    </row>
    <row r="145" spans="1:25" ht="24" x14ac:dyDescent="0.2">
      <c r="A145" s="19" t="s">
        <v>125</v>
      </c>
      <c r="B145" s="17" t="s">
        <v>18</v>
      </c>
      <c r="C145" s="17" t="s">
        <v>124</v>
      </c>
      <c r="D145" s="17" t="s">
        <v>126</v>
      </c>
      <c r="E145" s="49"/>
      <c r="F145" s="18">
        <f t="shared" ref="F145:W145" si="112">SUM(F146:F146)</f>
        <v>2500593.7400000002</v>
      </c>
      <c r="G145" s="18">
        <f t="shared" si="112"/>
        <v>0</v>
      </c>
      <c r="H145" s="18">
        <f t="shared" si="112"/>
        <v>-2500593.7400000002</v>
      </c>
      <c r="I145" s="18">
        <f t="shared" si="112"/>
        <v>0</v>
      </c>
      <c r="J145" s="18">
        <f t="shared" si="112"/>
        <v>0</v>
      </c>
      <c r="K145" s="18">
        <f t="shared" si="112"/>
        <v>0</v>
      </c>
      <c r="L145" s="18">
        <f t="shared" si="112"/>
        <v>9818400</v>
      </c>
      <c r="M145" s="18">
        <f t="shared" si="112"/>
        <v>0</v>
      </c>
      <c r="N145" s="18">
        <f t="shared" si="112"/>
        <v>0</v>
      </c>
      <c r="O145" s="18">
        <f t="shared" si="112"/>
        <v>0</v>
      </c>
      <c r="P145" s="18">
        <f t="shared" si="112"/>
        <v>9818400</v>
      </c>
      <c r="Q145" s="18">
        <f t="shared" si="112"/>
        <v>0</v>
      </c>
      <c r="R145" s="18">
        <f t="shared" si="112"/>
        <v>0</v>
      </c>
      <c r="S145" s="18">
        <f t="shared" si="112"/>
        <v>0</v>
      </c>
      <c r="T145" s="18">
        <f t="shared" si="112"/>
        <v>0</v>
      </c>
      <c r="U145" s="18">
        <f t="shared" si="112"/>
        <v>0</v>
      </c>
      <c r="V145" s="18">
        <f t="shared" si="112"/>
        <v>0</v>
      </c>
      <c r="W145" s="18">
        <f t="shared" si="112"/>
        <v>0</v>
      </c>
      <c r="Y145" s="26"/>
    </row>
    <row r="146" spans="1:25" x14ac:dyDescent="0.2">
      <c r="A146" s="19" t="s">
        <v>59</v>
      </c>
      <c r="B146" s="17" t="s">
        <v>18</v>
      </c>
      <c r="C146" s="17" t="s">
        <v>124</v>
      </c>
      <c r="D146" s="17" t="s">
        <v>126</v>
      </c>
      <c r="E146" s="49">
        <v>800</v>
      </c>
      <c r="F146" s="18">
        <f>'[1]4.ведомства'!G74</f>
        <v>2500593.7400000002</v>
      </c>
      <c r="G146" s="18">
        <f>'[1]4.ведомства'!H74</f>
        <v>0</v>
      </c>
      <c r="H146" s="18">
        <f>'[1]4.ведомства'!I74</f>
        <v>-2500593.7400000002</v>
      </c>
      <c r="I146" s="18">
        <f>'[1]4.ведомства'!J74</f>
        <v>0</v>
      </c>
      <c r="J146" s="18">
        <f>'[1]4.ведомства'!K74</f>
        <v>0</v>
      </c>
      <c r="K146" s="18">
        <f>'[1]4.ведомства'!L74</f>
        <v>0</v>
      </c>
      <c r="L146" s="18">
        <f>'[1]4.ведомства'!M74</f>
        <v>9818400</v>
      </c>
      <c r="M146" s="18">
        <f>'[1]4.ведомства'!N74</f>
        <v>0</v>
      </c>
      <c r="N146" s="18">
        <f>'[1]4.ведомства'!O74</f>
        <v>0</v>
      </c>
      <c r="O146" s="18">
        <f>'[1]4.ведомства'!P74</f>
        <v>0</v>
      </c>
      <c r="P146" s="18">
        <f>'[1]4.ведомства'!Q74</f>
        <v>9818400</v>
      </c>
      <c r="Q146" s="18">
        <f>'[1]4.ведомства'!R74</f>
        <v>0</v>
      </c>
      <c r="R146" s="18">
        <f>'[1]4.ведомства'!S74</f>
        <v>0</v>
      </c>
      <c r="S146" s="18">
        <f>'[1]4.ведомства'!T74</f>
        <v>0</v>
      </c>
      <c r="T146" s="18">
        <f>'[1]4.ведомства'!U74</f>
        <v>0</v>
      </c>
      <c r="U146" s="18">
        <f>'[1]4.ведомства'!V74</f>
        <v>0</v>
      </c>
      <c r="V146" s="18">
        <f>'[1]4.ведомства'!W74</f>
        <v>0</v>
      </c>
      <c r="W146" s="18">
        <f>'[1]4.ведомства'!X74</f>
        <v>0</v>
      </c>
      <c r="Y146" s="26"/>
    </row>
    <row r="147" spans="1:25" x14ac:dyDescent="0.2">
      <c r="A147" s="19" t="s">
        <v>127</v>
      </c>
      <c r="B147" s="17" t="s">
        <v>18</v>
      </c>
      <c r="C147" s="17" t="s">
        <v>128</v>
      </c>
      <c r="D147" s="17"/>
      <c r="E147" s="49"/>
      <c r="F147" s="18">
        <f>F148</f>
        <v>3000000</v>
      </c>
      <c r="G147" s="18">
        <f t="shared" ref="G147:K150" si="113">G148</f>
        <v>0</v>
      </c>
      <c r="H147" s="18">
        <f t="shared" si="113"/>
        <v>0</v>
      </c>
      <c r="I147" s="18">
        <f t="shared" si="113"/>
        <v>0</v>
      </c>
      <c r="J147" s="18">
        <f t="shared" si="113"/>
        <v>3000000</v>
      </c>
      <c r="K147" s="18">
        <f t="shared" si="113"/>
        <v>0</v>
      </c>
      <c r="L147" s="18">
        <f>L148</f>
        <v>3000000</v>
      </c>
      <c r="M147" s="18">
        <f t="shared" ref="M147:Q150" si="114">M148</f>
        <v>0</v>
      </c>
      <c r="N147" s="18">
        <f t="shared" si="114"/>
        <v>0</v>
      </c>
      <c r="O147" s="18">
        <f t="shared" si="114"/>
        <v>0</v>
      </c>
      <c r="P147" s="18">
        <f t="shared" si="114"/>
        <v>3000000</v>
      </c>
      <c r="Q147" s="18">
        <f t="shared" si="114"/>
        <v>0</v>
      </c>
      <c r="R147" s="18">
        <f>R148</f>
        <v>3000000</v>
      </c>
      <c r="S147" s="18">
        <f t="shared" ref="S147:W150" si="115">S148</f>
        <v>0</v>
      </c>
      <c r="T147" s="18">
        <f t="shared" si="115"/>
        <v>0</v>
      </c>
      <c r="U147" s="18">
        <f t="shared" si="115"/>
        <v>0</v>
      </c>
      <c r="V147" s="18">
        <f t="shared" si="115"/>
        <v>3000000</v>
      </c>
      <c r="W147" s="18">
        <f t="shared" si="115"/>
        <v>0</v>
      </c>
    </row>
    <row r="148" spans="1:25" x14ac:dyDescent="0.2">
      <c r="A148" s="21" t="s">
        <v>35</v>
      </c>
      <c r="B148" s="17" t="s">
        <v>18</v>
      </c>
      <c r="C148" s="17" t="s">
        <v>128</v>
      </c>
      <c r="D148" s="17" t="s">
        <v>36</v>
      </c>
      <c r="E148" s="49"/>
      <c r="F148" s="18">
        <f>F149</f>
        <v>3000000</v>
      </c>
      <c r="G148" s="18">
        <f t="shared" si="113"/>
        <v>0</v>
      </c>
      <c r="H148" s="18">
        <f t="shared" si="113"/>
        <v>0</v>
      </c>
      <c r="I148" s="18">
        <f t="shared" si="113"/>
        <v>0</v>
      </c>
      <c r="J148" s="18">
        <f t="shared" si="113"/>
        <v>3000000</v>
      </c>
      <c r="K148" s="18">
        <f t="shared" si="113"/>
        <v>0</v>
      </c>
      <c r="L148" s="18">
        <f>L149</f>
        <v>3000000</v>
      </c>
      <c r="M148" s="18">
        <f t="shared" si="114"/>
        <v>0</v>
      </c>
      <c r="N148" s="18">
        <f t="shared" si="114"/>
        <v>0</v>
      </c>
      <c r="O148" s="18">
        <f t="shared" si="114"/>
        <v>0</v>
      </c>
      <c r="P148" s="18">
        <f t="shared" si="114"/>
        <v>3000000</v>
      </c>
      <c r="Q148" s="18">
        <f t="shared" si="114"/>
        <v>0</v>
      </c>
      <c r="R148" s="18">
        <f>R149</f>
        <v>3000000</v>
      </c>
      <c r="S148" s="18">
        <f t="shared" si="115"/>
        <v>0</v>
      </c>
      <c r="T148" s="18">
        <f t="shared" si="115"/>
        <v>0</v>
      </c>
      <c r="U148" s="18">
        <f t="shared" si="115"/>
        <v>0</v>
      </c>
      <c r="V148" s="18">
        <f t="shared" si="115"/>
        <v>3000000</v>
      </c>
      <c r="W148" s="18">
        <f t="shared" si="115"/>
        <v>0</v>
      </c>
    </row>
    <row r="149" spans="1:25" ht="24" x14ac:dyDescent="0.2">
      <c r="A149" s="21" t="s">
        <v>37</v>
      </c>
      <c r="B149" s="17" t="s">
        <v>18</v>
      </c>
      <c r="C149" s="17" t="s">
        <v>128</v>
      </c>
      <c r="D149" s="17" t="s">
        <v>38</v>
      </c>
      <c r="E149" s="49"/>
      <c r="F149" s="18">
        <f>F150</f>
        <v>3000000</v>
      </c>
      <c r="G149" s="18">
        <f t="shared" si="113"/>
        <v>0</v>
      </c>
      <c r="H149" s="18">
        <f t="shared" si="113"/>
        <v>0</v>
      </c>
      <c r="I149" s="18">
        <f t="shared" si="113"/>
        <v>0</v>
      </c>
      <c r="J149" s="18">
        <f t="shared" si="113"/>
        <v>3000000</v>
      </c>
      <c r="K149" s="18">
        <f t="shared" si="113"/>
        <v>0</v>
      </c>
      <c r="L149" s="18">
        <f>L150</f>
        <v>3000000</v>
      </c>
      <c r="M149" s="18">
        <f t="shared" si="114"/>
        <v>0</v>
      </c>
      <c r="N149" s="18">
        <f t="shared" si="114"/>
        <v>0</v>
      </c>
      <c r="O149" s="18">
        <f t="shared" si="114"/>
        <v>0</v>
      </c>
      <c r="P149" s="18">
        <f t="shared" si="114"/>
        <v>3000000</v>
      </c>
      <c r="Q149" s="18">
        <f t="shared" si="114"/>
        <v>0</v>
      </c>
      <c r="R149" s="18">
        <f>R150</f>
        <v>3000000</v>
      </c>
      <c r="S149" s="18">
        <f t="shared" si="115"/>
        <v>0</v>
      </c>
      <c r="T149" s="18">
        <f t="shared" si="115"/>
        <v>0</v>
      </c>
      <c r="U149" s="18">
        <f t="shared" si="115"/>
        <v>0</v>
      </c>
      <c r="V149" s="18">
        <f t="shared" si="115"/>
        <v>3000000</v>
      </c>
      <c r="W149" s="18">
        <f t="shared" si="115"/>
        <v>0</v>
      </c>
    </row>
    <row r="150" spans="1:25" x14ac:dyDescent="0.2">
      <c r="A150" s="20" t="s">
        <v>129</v>
      </c>
      <c r="B150" s="17" t="s">
        <v>18</v>
      </c>
      <c r="C150" s="17" t="s">
        <v>128</v>
      </c>
      <c r="D150" s="17" t="s">
        <v>130</v>
      </c>
      <c r="E150" s="49"/>
      <c r="F150" s="18">
        <f>F151</f>
        <v>3000000</v>
      </c>
      <c r="G150" s="18">
        <f t="shared" si="113"/>
        <v>0</v>
      </c>
      <c r="H150" s="18">
        <f t="shared" si="113"/>
        <v>0</v>
      </c>
      <c r="I150" s="18">
        <f t="shared" si="113"/>
        <v>0</v>
      </c>
      <c r="J150" s="18">
        <f t="shared" si="113"/>
        <v>3000000</v>
      </c>
      <c r="K150" s="18">
        <f t="shared" si="113"/>
        <v>0</v>
      </c>
      <c r="L150" s="18">
        <f>L151</f>
        <v>3000000</v>
      </c>
      <c r="M150" s="18">
        <f t="shared" si="114"/>
        <v>0</v>
      </c>
      <c r="N150" s="18">
        <f t="shared" si="114"/>
        <v>0</v>
      </c>
      <c r="O150" s="18">
        <f t="shared" si="114"/>
        <v>0</v>
      </c>
      <c r="P150" s="18">
        <f t="shared" si="114"/>
        <v>3000000</v>
      </c>
      <c r="Q150" s="18">
        <f t="shared" si="114"/>
        <v>0</v>
      </c>
      <c r="R150" s="18">
        <f>R151</f>
        <v>3000000</v>
      </c>
      <c r="S150" s="18">
        <f t="shared" si="115"/>
        <v>0</v>
      </c>
      <c r="T150" s="18">
        <f t="shared" si="115"/>
        <v>0</v>
      </c>
      <c r="U150" s="18">
        <f t="shared" si="115"/>
        <v>0</v>
      </c>
      <c r="V150" s="18">
        <f t="shared" si="115"/>
        <v>3000000</v>
      </c>
      <c r="W150" s="18">
        <f t="shared" si="115"/>
        <v>0</v>
      </c>
    </row>
    <row r="151" spans="1:25" x14ac:dyDescent="0.2">
      <c r="A151" s="19" t="s">
        <v>59</v>
      </c>
      <c r="B151" s="17" t="s">
        <v>18</v>
      </c>
      <c r="C151" s="17" t="s">
        <v>128</v>
      </c>
      <c r="D151" s="17" t="s">
        <v>130</v>
      </c>
      <c r="E151" s="49">
        <v>800</v>
      </c>
      <c r="F151" s="18">
        <f>'[1]4.ведомства'!G253</f>
        <v>3000000</v>
      </c>
      <c r="G151" s="18">
        <f>'[1]4.ведомства'!H253</f>
        <v>0</v>
      </c>
      <c r="H151" s="18">
        <f>'[1]4.ведомства'!I253</f>
        <v>0</v>
      </c>
      <c r="I151" s="18">
        <f>'[1]4.ведомства'!J253</f>
        <v>0</v>
      </c>
      <c r="J151" s="18">
        <f>'[1]4.ведомства'!K253</f>
        <v>3000000</v>
      </c>
      <c r="K151" s="18">
        <f>'[1]4.ведомства'!L253</f>
        <v>0</v>
      </c>
      <c r="L151" s="18">
        <f>'[1]4.ведомства'!M253</f>
        <v>3000000</v>
      </c>
      <c r="M151" s="18">
        <f>'[1]4.ведомства'!N253</f>
        <v>0</v>
      </c>
      <c r="N151" s="18">
        <f>'[1]4.ведомства'!O253</f>
        <v>0</v>
      </c>
      <c r="O151" s="18">
        <f>'[1]4.ведомства'!P253</f>
        <v>0</v>
      </c>
      <c r="P151" s="18">
        <f>'[1]4.ведомства'!Q253</f>
        <v>3000000</v>
      </c>
      <c r="Q151" s="18">
        <f>'[1]4.ведомства'!R253</f>
        <v>0</v>
      </c>
      <c r="R151" s="18">
        <f>'[1]4.ведомства'!S253</f>
        <v>3000000</v>
      </c>
      <c r="S151" s="18">
        <f>'[1]4.ведомства'!T253</f>
        <v>0</v>
      </c>
      <c r="T151" s="18">
        <f>'[1]4.ведомства'!U253</f>
        <v>0</v>
      </c>
      <c r="U151" s="18">
        <f>'[1]4.ведомства'!V253</f>
        <v>0</v>
      </c>
      <c r="V151" s="18">
        <f>'[1]4.ведомства'!W253</f>
        <v>3000000</v>
      </c>
      <c r="W151" s="18">
        <f>'[1]4.ведомства'!X253</f>
        <v>0</v>
      </c>
    </row>
    <row r="152" spans="1:25" x14ac:dyDescent="0.2">
      <c r="A152" s="19" t="s">
        <v>131</v>
      </c>
      <c r="B152" s="17" t="s">
        <v>18</v>
      </c>
      <c r="C152" s="17" t="s">
        <v>132</v>
      </c>
      <c r="D152" s="17"/>
      <c r="E152" s="49"/>
      <c r="F152" s="18">
        <f t="shared" ref="F152:W152" si="116">F153+F160+F205+F200</f>
        <v>181470874.33000001</v>
      </c>
      <c r="G152" s="18">
        <f t="shared" si="116"/>
        <v>2178627.42</v>
      </c>
      <c r="H152" s="18">
        <f t="shared" si="116"/>
        <v>-4863285.41</v>
      </c>
      <c r="I152" s="18">
        <f t="shared" si="116"/>
        <v>0</v>
      </c>
      <c r="J152" s="18">
        <f t="shared" si="116"/>
        <v>176607588.92000002</v>
      </c>
      <c r="K152" s="18">
        <f t="shared" si="116"/>
        <v>2178627.42</v>
      </c>
      <c r="L152" s="18">
        <f t="shared" si="116"/>
        <v>97649910.709999993</v>
      </c>
      <c r="M152" s="18">
        <f t="shared" si="116"/>
        <v>1946694</v>
      </c>
      <c r="N152" s="18">
        <f t="shared" si="116"/>
        <v>0</v>
      </c>
      <c r="O152" s="18">
        <f t="shared" si="116"/>
        <v>0</v>
      </c>
      <c r="P152" s="18">
        <f t="shared" si="116"/>
        <v>97649910.709999993</v>
      </c>
      <c r="Q152" s="18">
        <f t="shared" si="116"/>
        <v>1946694</v>
      </c>
      <c r="R152" s="18">
        <f t="shared" si="116"/>
        <v>99493592.349999994</v>
      </c>
      <c r="S152" s="18">
        <f t="shared" si="116"/>
        <v>1946694</v>
      </c>
      <c r="T152" s="18">
        <f t="shared" si="116"/>
        <v>0</v>
      </c>
      <c r="U152" s="18">
        <f t="shared" si="116"/>
        <v>0</v>
      </c>
      <c r="V152" s="18">
        <f t="shared" si="116"/>
        <v>99493592.349999994</v>
      </c>
      <c r="W152" s="18">
        <f t="shared" si="116"/>
        <v>1946694</v>
      </c>
    </row>
    <row r="153" spans="1:25" ht="24" x14ac:dyDescent="0.2">
      <c r="A153" s="19" t="s">
        <v>133</v>
      </c>
      <c r="B153" s="17" t="s">
        <v>18</v>
      </c>
      <c r="C153" s="17" t="s">
        <v>132</v>
      </c>
      <c r="D153" s="17" t="s">
        <v>134</v>
      </c>
      <c r="E153" s="49"/>
      <c r="F153" s="18">
        <f>F154</f>
        <v>1200000</v>
      </c>
      <c r="G153" s="18">
        <f t="shared" ref="G153:K155" si="117">G154</f>
        <v>0</v>
      </c>
      <c r="H153" s="18">
        <f t="shared" si="117"/>
        <v>0</v>
      </c>
      <c r="I153" s="18">
        <f t="shared" si="117"/>
        <v>0</v>
      </c>
      <c r="J153" s="18">
        <f t="shared" si="117"/>
        <v>1200000</v>
      </c>
      <c r="K153" s="18">
        <f t="shared" si="117"/>
        <v>0</v>
      </c>
      <c r="L153" s="18">
        <f>L154</f>
        <v>1200000</v>
      </c>
      <c r="M153" s="18">
        <f t="shared" ref="M153:Q155" si="118">M154</f>
        <v>0</v>
      </c>
      <c r="N153" s="18">
        <f t="shared" si="118"/>
        <v>0</v>
      </c>
      <c r="O153" s="18">
        <f t="shared" si="118"/>
        <v>0</v>
      </c>
      <c r="P153" s="18">
        <f t="shared" si="118"/>
        <v>1200000</v>
      </c>
      <c r="Q153" s="18">
        <f t="shared" si="118"/>
        <v>0</v>
      </c>
      <c r="R153" s="18">
        <f>R154</f>
        <v>1200000</v>
      </c>
      <c r="S153" s="18">
        <f t="shared" ref="S153:W155" si="119">S154</f>
        <v>0</v>
      </c>
      <c r="T153" s="18">
        <f t="shared" si="119"/>
        <v>0</v>
      </c>
      <c r="U153" s="18">
        <f t="shared" si="119"/>
        <v>0</v>
      </c>
      <c r="V153" s="18">
        <f t="shared" si="119"/>
        <v>1200000</v>
      </c>
      <c r="W153" s="18">
        <f t="shared" si="119"/>
        <v>0</v>
      </c>
    </row>
    <row r="154" spans="1:25" ht="36" x14ac:dyDescent="0.2">
      <c r="A154" s="19" t="s">
        <v>135</v>
      </c>
      <c r="B154" s="17" t="s">
        <v>18</v>
      </c>
      <c r="C154" s="17" t="s">
        <v>132</v>
      </c>
      <c r="D154" s="17" t="s">
        <v>136</v>
      </c>
      <c r="E154" s="49"/>
      <c r="F154" s="18">
        <f>F155</f>
        <v>1200000</v>
      </c>
      <c r="G154" s="18">
        <f t="shared" si="117"/>
        <v>0</v>
      </c>
      <c r="H154" s="18">
        <f t="shared" si="117"/>
        <v>0</v>
      </c>
      <c r="I154" s="18">
        <f t="shared" si="117"/>
        <v>0</v>
      </c>
      <c r="J154" s="18">
        <f t="shared" si="117"/>
        <v>1200000</v>
      </c>
      <c r="K154" s="18">
        <f t="shared" si="117"/>
        <v>0</v>
      </c>
      <c r="L154" s="18">
        <f>L155</f>
        <v>1200000</v>
      </c>
      <c r="M154" s="18">
        <f t="shared" si="118"/>
        <v>0</v>
      </c>
      <c r="N154" s="18">
        <f t="shared" si="118"/>
        <v>0</v>
      </c>
      <c r="O154" s="18">
        <f t="shared" si="118"/>
        <v>0</v>
      </c>
      <c r="P154" s="18">
        <f t="shared" si="118"/>
        <v>1200000</v>
      </c>
      <c r="Q154" s="18">
        <f t="shared" si="118"/>
        <v>0</v>
      </c>
      <c r="R154" s="18">
        <f>R155</f>
        <v>1200000</v>
      </c>
      <c r="S154" s="18">
        <f t="shared" si="119"/>
        <v>0</v>
      </c>
      <c r="T154" s="18">
        <f t="shared" si="119"/>
        <v>0</v>
      </c>
      <c r="U154" s="18">
        <f t="shared" si="119"/>
        <v>0</v>
      </c>
      <c r="V154" s="18">
        <f t="shared" si="119"/>
        <v>1200000</v>
      </c>
      <c r="W154" s="18">
        <f t="shared" si="119"/>
        <v>0</v>
      </c>
    </row>
    <row r="155" spans="1:25" ht="36" x14ac:dyDescent="0.2">
      <c r="A155" s="19" t="s">
        <v>137</v>
      </c>
      <c r="B155" s="17" t="s">
        <v>18</v>
      </c>
      <c r="C155" s="17" t="s">
        <v>132</v>
      </c>
      <c r="D155" s="17" t="s">
        <v>138</v>
      </c>
      <c r="E155" s="49"/>
      <c r="F155" s="18">
        <f>F156</f>
        <v>1200000</v>
      </c>
      <c r="G155" s="18">
        <f t="shared" si="117"/>
        <v>0</v>
      </c>
      <c r="H155" s="18">
        <f t="shared" si="117"/>
        <v>0</v>
      </c>
      <c r="I155" s="18">
        <f t="shared" si="117"/>
        <v>0</v>
      </c>
      <c r="J155" s="18">
        <f t="shared" si="117"/>
        <v>1200000</v>
      </c>
      <c r="K155" s="18">
        <f t="shared" si="117"/>
        <v>0</v>
      </c>
      <c r="L155" s="18">
        <f>L156</f>
        <v>1200000</v>
      </c>
      <c r="M155" s="18">
        <f t="shared" si="118"/>
        <v>0</v>
      </c>
      <c r="N155" s="18">
        <f t="shared" si="118"/>
        <v>0</v>
      </c>
      <c r="O155" s="18">
        <f t="shared" si="118"/>
        <v>0</v>
      </c>
      <c r="P155" s="18">
        <f t="shared" si="118"/>
        <v>1200000</v>
      </c>
      <c r="Q155" s="18">
        <f t="shared" si="118"/>
        <v>0</v>
      </c>
      <c r="R155" s="18">
        <f>R156</f>
        <v>1200000</v>
      </c>
      <c r="S155" s="18">
        <f t="shared" si="119"/>
        <v>0</v>
      </c>
      <c r="T155" s="18">
        <f t="shared" si="119"/>
        <v>0</v>
      </c>
      <c r="U155" s="18">
        <f t="shared" si="119"/>
        <v>0</v>
      </c>
      <c r="V155" s="18">
        <f t="shared" si="119"/>
        <v>1200000</v>
      </c>
      <c r="W155" s="18">
        <f t="shared" si="119"/>
        <v>0</v>
      </c>
    </row>
    <row r="156" spans="1:25" ht="60" x14ac:dyDescent="0.2">
      <c r="A156" s="19" t="s">
        <v>139</v>
      </c>
      <c r="B156" s="17" t="s">
        <v>18</v>
      </c>
      <c r="C156" s="17" t="s">
        <v>132</v>
      </c>
      <c r="D156" s="17" t="s">
        <v>140</v>
      </c>
      <c r="E156" s="49"/>
      <c r="F156" s="18">
        <f t="shared" ref="F156:K156" si="120">SUM(F157:F159)</f>
        <v>1200000</v>
      </c>
      <c r="G156" s="18">
        <f t="shared" si="120"/>
        <v>0</v>
      </c>
      <c r="H156" s="18">
        <f t="shared" si="120"/>
        <v>0</v>
      </c>
      <c r="I156" s="18">
        <f t="shared" si="120"/>
        <v>0</v>
      </c>
      <c r="J156" s="18">
        <f t="shared" si="120"/>
        <v>1200000</v>
      </c>
      <c r="K156" s="18">
        <f t="shared" si="120"/>
        <v>0</v>
      </c>
      <c r="L156" s="18">
        <f t="shared" ref="L156:W156" si="121">SUM(L157:L159)</f>
        <v>1200000</v>
      </c>
      <c r="M156" s="18">
        <f t="shared" si="121"/>
        <v>0</v>
      </c>
      <c r="N156" s="18">
        <f t="shared" si="121"/>
        <v>0</v>
      </c>
      <c r="O156" s="18">
        <f t="shared" si="121"/>
        <v>0</v>
      </c>
      <c r="P156" s="18">
        <f t="shared" si="121"/>
        <v>1200000</v>
      </c>
      <c r="Q156" s="18">
        <f t="shared" si="121"/>
        <v>0</v>
      </c>
      <c r="R156" s="18">
        <f t="shared" si="121"/>
        <v>1200000</v>
      </c>
      <c r="S156" s="18">
        <f t="shared" si="121"/>
        <v>0</v>
      </c>
      <c r="T156" s="18">
        <f t="shared" si="121"/>
        <v>0</v>
      </c>
      <c r="U156" s="18">
        <f t="shared" si="121"/>
        <v>0</v>
      </c>
      <c r="V156" s="18">
        <f t="shared" si="121"/>
        <v>1200000</v>
      </c>
      <c r="W156" s="18">
        <f t="shared" si="121"/>
        <v>0</v>
      </c>
    </row>
    <row r="157" spans="1:25" x14ac:dyDescent="0.2">
      <c r="A157" s="19" t="s">
        <v>105</v>
      </c>
      <c r="B157" s="17" t="s">
        <v>18</v>
      </c>
      <c r="C157" s="17" t="s">
        <v>132</v>
      </c>
      <c r="D157" s="17" t="s">
        <v>140</v>
      </c>
      <c r="E157" s="49">
        <v>300</v>
      </c>
      <c r="F157" s="18">
        <f>'[1]4.ведомства'!G80+'[1]4.ведомства'!G330+'[1]4.ведомства'!G259+'[1]4.ведомства'!G634+'[1]4.ведомства'!G1392</f>
        <v>179270.8</v>
      </c>
      <c r="G157" s="18">
        <f>'[1]4.ведомства'!H80+'[1]4.ведомства'!H330+'[1]4.ведомства'!H259+'[1]4.ведомства'!H634+'[1]4.ведомства'!H1392</f>
        <v>0</v>
      </c>
      <c r="H157" s="18">
        <f>'[1]4.ведомства'!I80+'[1]4.ведомства'!I330+'[1]4.ведомства'!I259+'[1]4.ведомства'!I634+'[1]4.ведомства'!I1392</f>
        <v>0</v>
      </c>
      <c r="I157" s="18">
        <f>'[1]4.ведомства'!J80+'[1]4.ведомства'!J330+'[1]4.ведомства'!J259+'[1]4.ведомства'!J634+'[1]4.ведомства'!J1392</f>
        <v>0</v>
      </c>
      <c r="J157" s="18">
        <f>'[1]4.ведомства'!K80+'[1]4.ведомства'!K330+'[1]4.ведомства'!K259+'[1]4.ведомства'!K634+'[1]4.ведомства'!K1392</f>
        <v>179270.8</v>
      </c>
      <c r="K157" s="18">
        <f>'[1]4.ведомства'!L80+'[1]4.ведомства'!L330+'[1]4.ведомства'!L259+'[1]4.ведомства'!L634+'[1]4.ведомства'!L1392</f>
        <v>0</v>
      </c>
      <c r="L157" s="18">
        <f>'[1]4.ведомства'!M80+'[1]4.ведомства'!M330+'[1]4.ведомства'!M259+'[1]4.ведомства'!M634+'[1]4.ведомства'!M1392</f>
        <v>0</v>
      </c>
      <c r="M157" s="18">
        <f>'[1]4.ведомства'!N80+'[1]4.ведомства'!N330+'[1]4.ведомства'!N259+'[1]4.ведомства'!N634+'[1]4.ведомства'!N1392</f>
        <v>0</v>
      </c>
      <c r="N157" s="18">
        <f>'[1]4.ведомства'!O80+'[1]4.ведомства'!O330+'[1]4.ведомства'!O259+'[1]4.ведомства'!O634+'[1]4.ведомства'!O1392</f>
        <v>0</v>
      </c>
      <c r="O157" s="18">
        <f>'[1]4.ведомства'!P80+'[1]4.ведомства'!P330+'[1]4.ведомства'!P259+'[1]4.ведомства'!P634+'[1]4.ведомства'!P1392</f>
        <v>0</v>
      </c>
      <c r="P157" s="18">
        <f>'[1]4.ведомства'!Q80+'[1]4.ведомства'!Q330+'[1]4.ведомства'!Q259+'[1]4.ведомства'!Q634+'[1]4.ведомства'!Q1392</f>
        <v>0</v>
      </c>
      <c r="Q157" s="18">
        <f>'[1]4.ведомства'!R80+'[1]4.ведомства'!R330+'[1]4.ведомства'!R259+'[1]4.ведомства'!R634+'[1]4.ведомства'!R1392</f>
        <v>0</v>
      </c>
      <c r="R157" s="18">
        <f>'[1]4.ведомства'!S80+'[1]4.ведомства'!S330+'[1]4.ведомства'!S259+'[1]4.ведомства'!S634+'[1]4.ведомства'!S1392</f>
        <v>0</v>
      </c>
      <c r="S157" s="18">
        <f>'[1]4.ведомства'!T80+'[1]4.ведомства'!T330+'[1]4.ведомства'!T259+'[1]4.ведомства'!T634+'[1]4.ведомства'!T1392</f>
        <v>0</v>
      </c>
      <c r="T157" s="18">
        <f>'[1]4.ведомства'!U80+'[1]4.ведомства'!U330+'[1]4.ведомства'!U259+'[1]4.ведомства'!U634+'[1]4.ведомства'!U1392</f>
        <v>0</v>
      </c>
      <c r="U157" s="18">
        <f>'[1]4.ведомства'!V80+'[1]4.ведомства'!V330+'[1]4.ведомства'!V259+'[1]4.ведомства'!V634+'[1]4.ведомства'!V1392</f>
        <v>0</v>
      </c>
      <c r="V157" s="18">
        <f>'[1]4.ведомства'!W80+'[1]4.ведомства'!W330+'[1]4.ведомства'!W259+'[1]4.ведомства'!W634+'[1]4.ведомства'!W1392</f>
        <v>0</v>
      </c>
      <c r="W157" s="18">
        <f>'[1]4.ведомства'!X80+'[1]4.ведомства'!X330+'[1]4.ведомства'!X259+'[1]4.ведомства'!X634+'[1]4.ведомства'!X1392</f>
        <v>0</v>
      </c>
    </row>
    <row r="158" spans="1:25" ht="24" x14ac:dyDescent="0.2">
      <c r="A158" s="19" t="s">
        <v>141</v>
      </c>
      <c r="B158" s="17" t="s">
        <v>18</v>
      </c>
      <c r="C158" s="17" t="s">
        <v>132</v>
      </c>
      <c r="D158" s="17" t="s">
        <v>140</v>
      </c>
      <c r="E158" s="49">
        <v>600</v>
      </c>
      <c r="F158" s="18">
        <f>'[1]4.ведомства'!G331+'[1]4.ведомства'!G635</f>
        <v>387250.86</v>
      </c>
      <c r="G158" s="18">
        <f>'[1]4.ведомства'!H331+'[1]4.ведомства'!H635</f>
        <v>0</v>
      </c>
      <c r="H158" s="18">
        <f>'[1]4.ведомства'!I331+'[1]4.ведомства'!I635</f>
        <v>385678.76</v>
      </c>
      <c r="I158" s="18">
        <f>'[1]4.ведомства'!J331+'[1]4.ведомства'!J635</f>
        <v>0</v>
      </c>
      <c r="J158" s="18">
        <f>'[1]4.ведомства'!K331+'[1]4.ведомства'!K635</f>
        <v>772929.62</v>
      </c>
      <c r="K158" s="18">
        <f>'[1]4.ведомства'!L331+'[1]4.ведомства'!L635</f>
        <v>0</v>
      </c>
      <c r="L158" s="18">
        <f>'[1]4.ведомства'!M331+'[1]4.ведомства'!M635</f>
        <v>0</v>
      </c>
      <c r="M158" s="18">
        <f>'[1]4.ведомства'!N331+'[1]4.ведомства'!N635</f>
        <v>0</v>
      </c>
      <c r="N158" s="18">
        <f>'[1]4.ведомства'!O331+'[1]4.ведомства'!O635</f>
        <v>0</v>
      </c>
      <c r="O158" s="18">
        <f>'[1]4.ведомства'!P331+'[1]4.ведомства'!P635</f>
        <v>0</v>
      </c>
      <c r="P158" s="18">
        <f>'[1]4.ведомства'!Q331+'[1]4.ведомства'!Q635</f>
        <v>0</v>
      </c>
      <c r="Q158" s="18">
        <f>'[1]4.ведомства'!R331+'[1]4.ведомства'!R635</f>
        <v>0</v>
      </c>
      <c r="R158" s="18">
        <f>'[1]4.ведомства'!S331+'[1]4.ведомства'!S635</f>
        <v>0</v>
      </c>
      <c r="S158" s="18">
        <f>'[1]4.ведомства'!T331+'[1]4.ведомства'!T635</f>
        <v>0</v>
      </c>
      <c r="T158" s="18">
        <f>'[1]4.ведомства'!U331+'[1]4.ведомства'!U635</f>
        <v>0</v>
      </c>
      <c r="U158" s="18">
        <f>'[1]4.ведомства'!V331+'[1]4.ведомства'!V635</f>
        <v>0</v>
      </c>
      <c r="V158" s="18">
        <f>'[1]4.ведомства'!W331+'[1]4.ведомства'!W635</f>
        <v>0</v>
      </c>
      <c r="W158" s="18">
        <f>'[1]4.ведомства'!X331+'[1]4.ведомства'!X635</f>
        <v>0</v>
      </c>
    </row>
    <row r="159" spans="1:25" x14ac:dyDescent="0.2">
      <c r="A159" s="19" t="s">
        <v>59</v>
      </c>
      <c r="B159" s="17" t="s">
        <v>18</v>
      </c>
      <c r="C159" s="17" t="s">
        <v>132</v>
      </c>
      <c r="D159" s="17" t="s">
        <v>140</v>
      </c>
      <c r="E159" s="49">
        <v>800</v>
      </c>
      <c r="F159" s="18">
        <f>'[1]4.ведомства'!G260</f>
        <v>633478.34000000008</v>
      </c>
      <c r="G159" s="18">
        <f>'[1]4.ведомства'!H260</f>
        <v>0</v>
      </c>
      <c r="H159" s="18">
        <f>'[1]4.ведомства'!I260</f>
        <v>-385678.76</v>
      </c>
      <c r="I159" s="18">
        <f>'[1]4.ведомства'!J260</f>
        <v>0</v>
      </c>
      <c r="J159" s="18">
        <f>'[1]4.ведомства'!K260</f>
        <v>247799.58000000007</v>
      </c>
      <c r="K159" s="18">
        <f>'[1]4.ведомства'!L260</f>
        <v>0</v>
      </c>
      <c r="L159" s="18">
        <f>'[1]4.ведомства'!M260</f>
        <v>1200000</v>
      </c>
      <c r="M159" s="18">
        <f>'[1]4.ведомства'!N260</f>
        <v>0</v>
      </c>
      <c r="N159" s="18">
        <f>'[1]4.ведомства'!O260</f>
        <v>0</v>
      </c>
      <c r="O159" s="18">
        <f>'[1]4.ведомства'!P260</f>
        <v>0</v>
      </c>
      <c r="P159" s="18">
        <f>'[1]4.ведомства'!Q260</f>
        <v>1200000</v>
      </c>
      <c r="Q159" s="18">
        <f>'[1]4.ведомства'!R260</f>
        <v>0</v>
      </c>
      <c r="R159" s="18">
        <f>'[1]4.ведомства'!S260</f>
        <v>1200000</v>
      </c>
      <c r="S159" s="18">
        <f>'[1]4.ведомства'!T260</f>
        <v>0</v>
      </c>
      <c r="T159" s="18">
        <f>'[1]4.ведомства'!U260</f>
        <v>0</v>
      </c>
      <c r="U159" s="18">
        <f>'[1]4.ведомства'!V260</f>
        <v>0</v>
      </c>
      <c r="V159" s="18">
        <f>'[1]4.ведомства'!W260</f>
        <v>1200000</v>
      </c>
      <c r="W159" s="18">
        <f>'[1]4.ведомства'!X260</f>
        <v>0</v>
      </c>
    </row>
    <row r="160" spans="1:25" ht="24" x14ac:dyDescent="0.2">
      <c r="A160" s="19" t="s">
        <v>21</v>
      </c>
      <c r="B160" s="17" t="s">
        <v>18</v>
      </c>
      <c r="C160" s="17" t="s">
        <v>132</v>
      </c>
      <c r="D160" s="17" t="s">
        <v>22</v>
      </c>
      <c r="E160" s="49"/>
      <c r="F160" s="18">
        <f t="shared" ref="F160:W160" si="122">F161+F190</f>
        <v>168261542.99000001</v>
      </c>
      <c r="G160" s="18">
        <f t="shared" si="122"/>
        <v>0</v>
      </c>
      <c r="H160" s="18">
        <f t="shared" si="122"/>
        <v>-4863285.41</v>
      </c>
      <c r="I160" s="18">
        <f t="shared" si="122"/>
        <v>0</v>
      </c>
      <c r="J160" s="18">
        <f t="shared" si="122"/>
        <v>163398257.58000001</v>
      </c>
      <c r="K160" s="18">
        <f t="shared" si="122"/>
        <v>0</v>
      </c>
      <c r="L160" s="18">
        <f t="shared" si="122"/>
        <v>91664915.969999999</v>
      </c>
      <c r="M160" s="18">
        <f t="shared" si="122"/>
        <v>0</v>
      </c>
      <c r="N160" s="18">
        <f t="shared" si="122"/>
        <v>0</v>
      </c>
      <c r="O160" s="18">
        <f t="shared" si="122"/>
        <v>0</v>
      </c>
      <c r="P160" s="18">
        <f t="shared" si="122"/>
        <v>91664915.969999999</v>
      </c>
      <c r="Q160" s="18">
        <f t="shared" si="122"/>
        <v>0</v>
      </c>
      <c r="R160" s="18">
        <f t="shared" si="122"/>
        <v>93508597.609999999</v>
      </c>
      <c r="S160" s="18">
        <f t="shared" si="122"/>
        <v>0</v>
      </c>
      <c r="T160" s="18">
        <f t="shared" si="122"/>
        <v>0</v>
      </c>
      <c r="U160" s="18">
        <f t="shared" si="122"/>
        <v>0</v>
      </c>
      <c r="V160" s="18">
        <f t="shared" si="122"/>
        <v>93508597.609999999</v>
      </c>
      <c r="W160" s="18">
        <f t="shared" si="122"/>
        <v>0</v>
      </c>
    </row>
    <row r="161" spans="1:23" ht="36" x14ac:dyDescent="0.2">
      <c r="A161" s="19" t="s">
        <v>73</v>
      </c>
      <c r="B161" s="17" t="s">
        <v>18</v>
      </c>
      <c r="C161" s="17" t="s">
        <v>132</v>
      </c>
      <c r="D161" s="17" t="s">
        <v>74</v>
      </c>
      <c r="E161" s="49"/>
      <c r="F161" s="18">
        <f t="shared" ref="F161:W161" si="123">F162+F165+F168+F174</f>
        <v>157160153.19</v>
      </c>
      <c r="G161" s="18">
        <f t="shared" si="123"/>
        <v>0</v>
      </c>
      <c r="H161" s="18">
        <f t="shared" si="123"/>
        <v>-3915585.41</v>
      </c>
      <c r="I161" s="18">
        <f t="shared" si="123"/>
        <v>0</v>
      </c>
      <c r="J161" s="18">
        <f t="shared" si="123"/>
        <v>153244567.78</v>
      </c>
      <c r="K161" s="18">
        <f t="shared" si="123"/>
        <v>0</v>
      </c>
      <c r="L161" s="18">
        <f t="shared" si="123"/>
        <v>85901885.969999999</v>
      </c>
      <c r="M161" s="18">
        <f t="shared" si="123"/>
        <v>0</v>
      </c>
      <c r="N161" s="18">
        <f t="shared" si="123"/>
        <v>0</v>
      </c>
      <c r="O161" s="18">
        <f t="shared" si="123"/>
        <v>0</v>
      </c>
      <c r="P161" s="18">
        <f t="shared" si="123"/>
        <v>85901885.969999999</v>
      </c>
      <c r="Q161" s="18">
        <f t="shared" si="123"/>
        <v>0</v>
      </c>
      <c r="R161" s="18">
        <f t="shared" si="123"/>
        <v>86211796.609999999</v>
      </c>
      <c r="S161" s="18">
        <f t="shared" si="123"/>
        <v>0</v>
      </c>
      <c r="T161" s="18">
        <f t="shared" si="123"/>
        <v>0</v>
      </c>
      <c r="U161" s="18">
        <f t="shared" si="123"/>
        <v>0</v>
      </c>
      <c r="V161" s="18">
        <f t="shared" si="123"/>
        <v>86211796.609999999</v>
      </c>
      <c r="W161" s="18">
        <f t="shared" si="123"/>
        <v>0</v>
      </c>
    </row>
    <row r="162" spans="1:23" ht="36" x14ac:dyDescent="0.2">
      <c r="A162" s="20" t="s">
        <v>142</v>
      </c>
      <c r="B162" s="17" t="s">
        <v>18</v>
      </c>
      <c r="C162" s="17" t="s">
        <v>132</v>
      </c>
      <c r="D162" s="17" t="s">
        <v>143</v>
      </c>
      <c r="E162" s="49"/>
      <c r="F162" s="18">
        <f t="shared" ref="F162:W162" si="124">F163</f>
        <v>200000</v>
      </c>
      <c r="G162" s="18">
        <f t="shared" si="124"/>
        <v>0</v>
      </c>
      <c r="H162" s="18">
        <f t="shared" si="124"/>
        <v>0</v>
      </c>
      <c r="I162" s="18">
        <f t="shared" si="124"/>
        <v>0</v>
      </c>
      <c r="J162" s="18">
        <f t="shared" si="124"/>
        <v>200000</v>
      </c>
      <c r="K162" s="18">
        <f t="shared" si="124"/>
        <v>0</v>
      </c>
      <c r="L162" s="18">
        <f t="shared" si="124"/>
        <v>200000</v>
      </c>
      <c r="M162" s="18">
        <f t="shared" si="124"/>
        <v>0</v>
      </c>
      <c r="N162" s="18">
        <f t="shared" si="124"/>
        <v>0</v>
      </c>
      <c r="O162" s="18">
        <f t="shared" si="124"/>
        <v>0</v>
      </c>
      <c r="P162" s="18">
        <f t="shared" si="124"/>
        <v>200000</v>
      </c>
      <c r="Q162" s="18">
        <f t="shared" si="124"/>
        <v>0</v>
      </c>
      <c r="R162" s="18">
        <f t="shared" si="124"/>
        <v>200000</v>
      </c>
      <c r="S162" s="18">
        <f t="shared" si="124"/>
        <v>0</v>
      </c>
      <c r="T162" s="18">
        <f t="shared" si="124"/>
        <v>0</v>
      </c>
      <c r="U162" s="18">
        <f t="shared" si="124"/>
        <v>0</v>
      </c>
      <c r="V162" s="18">
        <f t="shared" si="124"/>
        <v>200000</v>
      </c>
      <c r="W162" s="18">
        <f t="shared" si="124"/>
        <v>0</v>
      </c>
    </row>
    <row r="163" spans="1:23" ht="24" x14ac:dyDescent="0.2">
      <c r="A163" s="20" t="s">
        <v>144</v>
      </c>
      <c r="B163" s="17" t="s">
        <v>18</v>
      </c>
      <c r="C163" s="17" t="s">
        <v>132</v>
      </c>
      <c r="D163" s="17" t="s">
        <v>145</v>
      </c>
      <c r="E163" s="49"/>
      <c r="F163" s="18">
        <f t="shared" ref="F163:K163" si="125">SUM(F164:F164)</f>
        <v>200000</v>
      </c>
      <c r="G163" s="18">
        <f t="shared" si="125"/>
        <v>0</v>
      </c>
      <c r="H163" s="18">
        <f t="shared" si="125"/>
        <v>0</v>
      </c>
      <c r="I163" s="18">
        <f t="shared" si="125"/>
        <v>0</v>
      </c>
      <c r="J163" s="18">
        <f t="shared" si="125"/>
        <v>200000</v>
      </c>
      <c r="K163" s="18">
        <f t="shared" si="125"/>
        <v>0</v>
      </c>
      <c r="L163" s="18">
        <f t="shared" ref="L163:W163" si="126">SUM(L164:L164)</f>
        <v>200000</v>
      </c>
      <c r="M163" s="18">
        <f t="shared" si="126"/>
        <v>0</v>
      </c>
      <c r="N163" s="18">
        <f t="shared" si="126"/>
        <v>0</v>
      </c>
      <c r="O163" s="18">
        <f t="shared" si="126"/>
        <v>0</v>
      </c>
      <c r="P163" s="18">
        <f t="shared" si="126"/>
        <v>200000</v>
      </c>
      <c r="Q163" s="18">
        <f t="shared" si="126"/>
        <v>0</v>
      </c>
      <c r="R163" s="18">
        <f t="shared" si="126"/>
        <v>200000</v>
      </c>
      <c r="S163" s="18">
        <f t="shared" si="126"/>
        <v>0</v>
      </c>
      <c r="T163" s="18">
        <f t="shared" si="126"/>
        <v>0</v>
      </c>
      <c r="U163" s="18">
        <f t="shared" si="126"/>
        <v>0</v>
      </c>
      <c r="V163" s="18">
        <f t="shared" si="126"/>
        <v>200000</v>
      </c>
      <c r="W163" s="18">
        <f t="shared" si="126"/>
        <v>0</v>
      </c>
    </row>
    <row r="164" spans="1:23" ht="24" x14ac:dyDescent="0.2">
      <c r="A164" s="19" t="s">
        <v>30</v>
      </c>
      <c r="B164" s="17" t="s">
        <v>18</v>
      </c>
      <c r="C164" s="17" t="s">
        <v>132</v>
      </c>
      <c r="D164" s="17" t="s">
        <v>145</v>
      </c>
      <c r="E164" s="49">
        <v>200</v>
      </c>
      <c r="F164" s="18">
        <f>'[1]4.ведомства'!G1397</f>
        <v>200000</v>
      </c>
      <c r="G164" s="18">
        <f>'[1]4.ведомства'!H1397</f>
        <v>0</v>
      </c>
      <c r="H164" s="18">
        <f>'[1]4.ведомства'!I1397</f>
        <v>0</v>
      </c>
      <c r="I164" s="18">
        <f>'[1]4.ведомства'!J1397</f>
        <v>0</v>
      </c>
      <c r="J164" s="18">
        <f>'[1]4.ведомства'!K1397</f>
        <v>200000</v>
      </c>
      <c r="K164" s="18">
        <f>'[1]4.ведомства'!L1397</f>
        <v>0</v>
      </c>
      <c r="L164" s="18">
        <f>'[1]4.ведомства'!M1397</f>
        <v>200000</v>
      </c>
      <c r="M164" s="18">
        <f>'[1]4.ведомства'!N1397</f>
        <v>0</v>
      </c>
      <c r="N164" s="18">
        <f>'[1]4.ведомства'!O1397</f>
        <v>0</v>
      </c>
      <c r="O164" s="18">
        <f>'[1]4.ведомства'!P1397</f>
        <v>0</v>
      </c>
      <c r="P164" s="18">
        <f>'[1]4.ведомства'!Q1397</f>
        <v>200000</v>
      </c>
      <c r="Q164" s="18">
        <f>'[1]4.ведомства'!R1397</f>
        <v>0</v>
      </c>
      <c r="R164" s="18">
        <f>'[1]4.ведомства'!S1397</f>
        <v>200000</v>
      </c>
      <c r="S164" s="18">
        <f>'[1]4.ведомства'!T1397</f>
        <v>0</v>
      </c>
      <c r="T164" s="18">
        <f>'[1]4.ведомства'!U1397</f>
        <v>0</v>
      </c>
      <c r="U164" s="18">
        <f>'[1]4.ведомства'!V1397</f>
        <v>0</v>
      </c>
      <c r="V164" s="18">
        <f>'[1]4.ведомства'!W1397</f>
        <v>200000</v>
      </c>
      <c r="W164" s="18">
        <f>'[1]4.ведомства'!X1397</f>
        <v>0</v>
      </c>
    </row>
    <row r="165" spans="1:23" ht="60" x14ac:dyDescent="0.2">
      <c r="A165" s="19" t="s">
        <v>146</v>
      </c>
      <c r="B165" s="17" t="s">
        <v>18</v>
      </c>
      <c r="C165" s="17" t="s">
        <v>132</v>
      </c>
      <c r="D165" s="17" t="s">
        <v>147</v>
      </c>
      <c r="E165" s="49"/>
      <c r="F165" s="18">
        <f t="shared" ref="F165:U166" si="127">F166</f>
        <v>600000</v>
      </c>
      <c r="G165" s="18">
        <f t="shared" si="127"/>
        <v>0</v>
      </c>
      <c r="H165" s="18">
        <f t="shared" si="127"/>
        <v>-300000</v>
      </c>
      <c r="I165" s="18">
        <f t="shared" si="127"/>
        <v>0</v>
      </c>
      <c r="J165" s="18">
        <f t="shared" si="127"/>
        <v>300000</v>
      </c>
      <c r="K165" s="18">
        <f t="shared" si="127"/>
        <v>0</v>
      </c>
      <c r="L165" s="18">
        <f t="shared" si="127"/>
        <v>600000</v>
      </c>
      <c r="M165" s="18">
        <f t="shared" si="127"/>
        <v>0</v>
      </c>
      <c r="N165" s="18">
        <f t="shared" si="127"/>
        <v>0</v>
      </c>
      <c r="O165" s="18">
        <f t="shared" si="127"/>
        <v>0</v>
      </c>
      <c r="P165" s="18">
        <f t="shared" si="127"/>
        <v>600000</v>
      </c>
      <c r="Q165" s="18">
        <f t="shared" si="127"/>
        <v>0</v>
      </c>
      <c r="R165" s="18">
        <f t="shared" si="127"/>
        <v>600000</v>
      </c>
      <c r="S165" s="18">
        <f t="shared" si="127"/>
        <v>0</v>
      </c>
      <c r="T165" s="18">
        <f t="shared" si="127"/>
        <v>0</v>
      </c>
      <c r="U165" s="18">
        <f t="shared" si="127"/>
        <v>0</v>
      </c>
      <c r="V165" s="18">
        <f t="shared" ref="R165:W166" si="128">V166</f>
        <v>600000</v>
      </c>
      <c r="W165" s="18">
        <f t="shared" si="128"/>
        <v>0</v>
      </c>
    </row>
    <row r="166" spans="1:23" ht="48" x14ac:dyDescent="0.2">
      <c r="A166" s="20" t="s">
        <v>148</v>
      </c>
      <c r="B166" s="17" t="s">
        <v>18</v>
      </c>
      <c r="C166" s="17" t="s">
        <v>132</v>
      </c>
      <c r="D166" s="17" t="s">
        <v>149</v>
      </c>
      <c r="E166" s="49"/>
      <c r="F166" s="18">
        <f t="shared" si="127"/>
        <v>600000</v>
      </c>
      <c r="G166" s="18">
        <f t="shared" si="127"/>
        <v>0</v>
      </c>
      <c r="H166" s="18">
        <f t="shared" si="127"/>
        <v>-300000</v>
      </c>
      <c r="I166" s="18">
        <f t="shared" si="127"/>
        <v>0</v>
      </c>
      <c r="J166" s="18">
        <f t="shared" si="127"/>
        <v>300000</v>
      </c>
      <c r="K166" s="18">
        <f t="shared" si="127"/>
        <v>0</v>
      </c>
      <c r="L166" s="18">
        <f t="shared" si="127"/>
        <v>600000</v>
      </c>
      <c r="M166" s="18">
        <f t="shared" si="127"/>
        <v>0</v>
      </c>
      <c r="N166" s="18">
        <f t="shared" si="127"/>
        <v>0</v>
      </c>
      <c r="O166" s="18">
        <f t="shared" si="127"/>
        <v>0</v>
      </c>
      <c r="P166" s="18">
        <f t="shared" si="127"/>
        <v>600000</v>
      </c>
      <c r="Q166" s="18">
        <f t="shared" si="127"/>
        <v>0</v>
      </c>
      <c r="R166" s="18">
        <f t="shared" si="128"/>
        <v>600000</v>
      </c>
      <c r="S166" s="18">
        <f t="shared" si="128"/>
        <v>0</v>
      </c>
      <c r="T166" s="18">
        <f t="shared" si="128"/>
        <v>0</v>
      </c>
      <c r="U166" s="18">
        <f t="shared" si="128"/>
        <v>0</v>
      </c>
      <c r="V166" s="18">
        <f t="shared" si="128"/>
        <v>600000</v>
      </c>
      <c r="W166" s="18">
        <f t="shared" si="128"/>
        <v>0</v>
      </c>
    </row>
    <row r="167" spans="1:23" ht="24" x14ac:dyDescent="0.2">
      <c r="A167" s="19" t="s">
        <v>30</v>
      </c>
      <c r="B167" s="17" t="s">
        <v>18</v>
      </c>
      <c r="C167" s="17" t="s">
        <v>132</v>
      </c>
      <c r="D167" s="17" t="s">
        <v>149</v>
      </c>
      <c r="E167" s="49">
        <v>200</v>
      </c>
      <c r="F167" s="18">
        <f>'[1]4.ведомства'!G1400</f>
        <v>600000</v>
      </c>
      <c r="G167" s="18">
        <f>'[1]4.ведомства'!H1400</f>
        <v>0</v>
      </c>
      <c r="H167" s="18">
        <f>'[1]4.ведомства'!I1400</f>
        <v>-300000</v>
      </c>
      <c r="I167" s="18">
        <f>'[1]4.ведомства'!J1400</f>
        <v>0</v>
      </c>
      <c r="J167" s="18">
        <f>'[1]4.ведомства'!K1400</f>
        <v>300000</v>
      </c>
      <c r="K167" s="18">
        <f>'[1]4.ведомства'!L1400</f>
        <v>0</v>
      </c>
      <c r="L167" s="18">
        <f>'[1]4.ведомства'!M1400</f>
        <v>600000</v>
      </c>
      <c r="M167" s="18">
        <f>'[1]4.ведомства'!N1400</f>
        <v>0</v>
      </c>
      <c r="N167" s="18">
        <f>'[1]4.ведомства'!O1400</f>
        <v>0</v>
      </c>
      <c r="O167" s="18">
        <f>'[1]4.ведомства'!P1400</f>
        <v>0</v>
      </c>
      <c r="P167" s="18">
        <f>'[1]4.ведомства'!Q1400</f>
        <v>600000</v>
      </c>
      <c r="Q167" s="18">
        <f>'[1]4.ведомства'!R1400</f>
        <v>0</v>
      </c>
      <c r="R167" s="18">
        <f>'[1]4.ведомства'!S1400</f>
        <v>600000</v>
      </c>
      <c r="S167" s="18">
        <f>'[1]4.ведомства'!T1400</f>
        <v>0</v>
      </c>
      <c r="T167" s="18">
        <f>'[1]4.ведомства'!U1400</f>
        <v>0</v>
      </c>
      <c r="U167" s="18">
        <f>'[1]4.ведомства'!V1400</f>
        <v>0</v>
      </c>
      <c r="V167" s="18">
        <f>'[1]4.ведомства'!W1400</f>
        <v>600000</v>
      </c>
      <c r="W167" s="18">
        <f>'[1]4.ведомства'!X1400</f>
        <v>0</v>
      </c>
    </row>
    <row r="168" spans="1:23" ht="36" x14ac:dyDescent="0.2">
      <c r="A168" s="20" t="s">
        <v>150</v>
      </c>
      <c r="B168" s="17" t="s">
        <v>18</v>
      </c>
      <c r="C168" s="17" t="s">
        <v>132</v>
      </c>
      <c r="D168" s="17" t="s">
        <v>151</v>
      </c>
      <c r="E168" s="49"/>
      <c r="F168" s="18">
        <f t="shared" ref="F168:W168" si="129">F169+F172</f>
        <v>14641520.869999999</v>
      </c>
      <c r="G168" s="18">
        <f t="shared" si="129"/>
        <v>0</v>
      </c>
      <c r="H168" s="18">
        <f t="shared" si="129"/>
        <v>-312888.5</v>
      </c>
      <c r="I168" s="18">
        <f t="shared" si="129"/>
        <v>0</v>
      </c>
      <c r="J168" s="18">
        <f t="shared" si="129"/>
        <v>14328632.369999999</v>
      </c>
      <c r="K168" s="18">
        <f t="shared" si="129"/>
        <v>0</v>
      </c>
      <c r="L168" s="18">
        <f t="shared" si="129"/>
        <v>6023666</v>
      </c>
      <c r="M168" s="18">
        <f t="shared" si="129"/>
        <v>0</v>
      </c>
      <c r="N168" s="18">
        <f t="shared" si="129"/>
        <v>0</v>
      </c>
      <c r="O168" s="18">
        <f t="shared" si="129"/>
        <v>0</v>
      </c>
      <c r="P168" s="18">
        <f t="shared" si="129"/>
        <v>6023666</v>
      </c>
      <c r="Q168" s="18">
        <f t="shared" si="129"/>
        <v>0</v>
      </c>
      <c r="R168" s="18">
        <f t="shared" si="129"/>
        <v>6068491</v>
      </c>
      <c r="S168" s="18">
        <f t="shared" si="129"/>
        <v>0</v>
      </c>
      <c r="T168" s="18">
        <f t="shared" si="129"/>
        <v>0</v>
      </c>
      <c r="U168" s="18">
        <f t="shared" si="129"/>
        <v>0</v>
      </c>
      <c r="V168" s="18">
        <f t="shared" si="129"/>
        <v>6068491</v>
      </c>
      <c r="W168" s="18">
        <f t="shared" si="129"/>
        <v>0</v>
      </c>
    </row>
    <row r="169" spans="1:23" ht="36" x14ac:dyDescent="0.2">
      <c r="A169" s="20" t="s">
        <v>152</v>
      </c>
      <c r="B169" s="17" t="s">
        <v>18</v>
      </c>
      <c r="C169" s="17" t="s">
        <v>132</v>
      </c>
      <c r="D169" s="17" t="s">
        <v>153</v>
      </c>
      <c r="E169" s="49"/>
      <c r="F169" s="18">
        <f t="shared" ref="F169:W169" si="130">SUM(F170:F171)</f>
        <v>8641520.8699999992</v>
      </c>
      <c r="G169" s="18">
        <f t="shared" si="130"/>
        <v>0</v>
      </c>
      <c r="H169" s="18">
        <f t="shared" si="130"/>
        <v>-312888.5</v>
      </c>
      <c r="I169" s="18">
        <f t="shared" si="130"/>
        <v>0</v>
      </c>
      <c r="J169" s="18">
        <f t="shared" si="130"/>
        <v>8328632.3699999992</v>
      </c>
      <c r="K169" s="18">
        <f t="shared" si="130"/>
        <v>0</v>
      </c>
      <c r="L169" s="18">
        <f t="shared" si="130"/>
        <v>6023666</v>
      </c>
      <c r="M169" s="18">
        <f t="shared" si="130"/>
        <v>0</v>
      </c>
      <c r="N169" s="18">
        <f t="shared" si="130"/>
        <v>0</v>
      </c>
      <c r="O169" s="18">
        <f t="shared" si="130"/>
        <v>0</v>
      </c>
      <c r="P169" s="18">
        <f t="shared" si="130"/>
        <v>6023666</v>
      </c>
      <c r="Q169" s="18">
        <f t="shared" si="130"/>
        <v>0</v>
      </c>
      <c r="R169" s="18">
        <f t="shared" si="130"/>
        <v>6068491</v>
      </c>
      <c r="S169" s="18">
        <f t="shared" si="130"/>
        <v>0</v>
      </c>
      <c r="T169" s="18">
        <f t="shared" si="130"/>
        <v>0</v>
      </c>
      <c r="U169" s="18">
        <f t="shared" si="130"/>
        <v>0</v>
      </c>
      <c r="V169" s="18">
        <f t="shared" si="130"/>
        <v>6068491</v>
      </c>
      <c r="W169" s="18">
        <f t="shared" si="130"/>
        <v>0</v>
      </c>
    </row>
    <row r="170" spans="1:23" ht="24" x14ac:dyDescent="0.2">
      <c r="A170" s="19" t="s">
        <v>30</v>
      </c>
      <c r="B170" s="17" t="s">
        <v>18</v>
      </c>
      <c r="C170" s="17" t="s">
        <v>132</v>
      </c>
      <c r="D170" s="17" t="s">
        <v>153</v>
      </c>
      <c r="E170" s="49">
        <v>200</v>
      </c>
      <c r="F170" s="18">
        <f>'[1]4.ведомства'!G1403</f>
        <v>8625128.8699999992</v>
      </c>
      <c r="G170" s="18">
        <f>'[1]4.ведомства'!H1403</f>
        <v>0</v>
      </c>
      <c r="H170" s="18">
        <f>'[1]4.ведомства'!I1403</f>
        <v>-297576.5</v>
      </c>
      <c r="I170" s="18">
        <f>'[1]4.ведомства'!J1403</f>
        <v>0</v>
      </c>
      <c r="J170" s="18">
        <f>'[1]4.ведомства'!K1403</f>
        <v>8327552.3699999992</v>
      </c>
      <c r="K170" s="18">
        <f>'[1]4.ведомства'!L1403</f>
        <v>0</v>
      </c>
      <c r="L170" s="18">
        <f>'[1]4.ведомства'!M1403</f>
        <v>6007274</v>
      </c>
      <c r="M170" s="18">
        <f>'[1]4.ведомства'!N1403</f>
        <v>0</v>
      </c>
      <c r="N170" s="18">
        <f>'[1]4.ведомства'!O1403</f>
        <v>0</v>
      </c>
      <c r="O170" s="18">
        <f>'[1]4.ведомства'!P1403</f>
        <v>0</v>
      </c>
      <c r="P170" s="18">
        <f>'[1]4.ведомства'!Q1403</f>
        <v>6007274</v>
      </c>
      <c r="Q170" s="18">
        <f>'[1]4.ведомства'!R1403</f>
        <v>0</v>
      </c>
      <c r="R170" s="18">
        <f>'[1]4.ведомства'!S1403</f>
        <v>6052099</v>
      </c>
      <c r="S170" s="18">
        <f>'[1]4.ведомства'!T1403</f>
        <v>0</v>
      </c>
      <c r="T170" s="18">
        <f>'[1]4.ведомства'!U1403</f>
        <v>0</v>
      </c>
      <c r="U170" s="18">
        <f>'[1]4.ведомства'!V1403</f>
        <v>0</v>
      </c>
      <c r="V170" s="18">
        <f>'[1]4.ведомства'!W1403</f>
        <v>6052099</v>
      </c>
      <c r="W170" s="18">
        <f>'[1]4.ведомства'!X1403</f>
        <v>0</v>
      </c>
    </row>
    <row r="171" spans="1:23" x14ac:dyDescent="0.2">
      <c r="A171" s="19" t="s">
        <v>59</v>
      </c>
      <c r="B171" s="17" t="s">
        <v>18</v>
      </c>
      <c r="C171" s="17" t="s">
        <v>132</v>
      </c>
      <c r="D171" s="17" t="s">
        <v>153</v>
      </c>
      <c r="E171" s="49">
        <v>800</v>
      </c>
      <c r="F171" s="18">
        <f>'[1]4.ведомства'!G1404</f>
        <v>16392</v>
      </c>
      <c r="G171" s="18">
        <f>'[1]4.ведомства'!H1404</f>
        <v>0</v>
      </c>
      <c r="H171" s="18">
        <f>'[1]4.ведомства'!I1404</f>
        <v>-15312</v>
      </c>
      <c r="I171" s="18">
        <f>'[1]4.ведомства'!J1404</f>
        <v>0</v>
      </c>
      <c r="J171" s="18">
        <f>'[1]4.ведомства'!K1404</f>
        <v>1080</v>
      </c>
      <c r="K171" s="18">
        <f>'[1]4.ведомства'!L1404</f>
        <v>0</v>
      </c>
      <c r="L171" s="18">
        <f>'[1]4.ведомства'!M1404</f>
        <v>16392</v>
      </c>
      <c r="M171" s="18">
        <f>'[1]4.ведомства'!N1404</f>
        <v>0</v>
      </c>
      <c r="N171" s="18">
        <f>'[1]4.ведомства'!O1404</f>
        <v>0</v>
      </c>
      <c r="O171" s="18">
        <f>'[1]4.ведомства'!P1404</f>
        <v>0</v>
      </c>
      <c r="P171" s="18">
        <f>'[1]4.ведомства'!Q1404</f>
        <v>16392</v>
      </c>
      <c r="Q171" s="18">
        <f>'[1]4.ведомства'!R1404</f>
        <v>0</v>
      </c>
      <c r="R171" s="18">
        <f>'[1]4.ведомства'!S1404</f>
        <v>16392</v>
      </c>
      <c r="S171" s="18">
        <f>'[1]4.ведомства'!T1404</f>
        <v>0</v>
      </c>
      <c r="T171" s="18">
        <f>'[1]4.ведомства'!U1404</f>
        <v>0</v>
      </c>
      <c r="U171" s="18">
        <f>'[1]4.ведомства'!V1404</f>
        <v>0</v>
      </c>
      <c r="V171" s="18">
        <f>'[1]4.ведомства'!W1404</f>
        <v>16392</v>
      </c>
      <c r="W171" s="18">
        <f>'[1]4.ведомства'!X1404</f>
        <v>0</v>
      </c>
    </row>
    <row r="172" spans="1:23" ht="24" x14ac:dyDescent="0.2">
      <c r="A172" s="27" t="s">
        <v>154</v>
      </c>
      <c r="B172" s="17" t="s">
        <v>18</v>
      </c>
      <c r="C172" s="17" t="s">
        <v>132</v>
      </c>
      <c r="D172" s="17" t="s">
        <v>155</v>
      </c>
      <c r="E172" s="49"/>
      <c r="F172" s="18">
        <f t="shared" ref="F172:W172" si="131">F173</f>
        <v>6000000</v>
      </c>
      <c r="G172" s="18">
        <f t="shared" si="131"/>
        <v>0</v>
      </c>
      <c r="H172" s="18">
        <f t="shared" si="131"/>
        <v>0</v>
      </c>
      <c r="I172" s="18">
        <f t="shared" si="131"/>
        <v>0</v>
      </c>
      <c r="J172" s="18">
        <f t="shared" si="131"/>
        <v>6000000</v>
      </c>
      <c r="K172" s="18">
        <f t="shared" si="131"/>
        <v>0</v>
      </c>
      <c r="L172" s="18">
        <f t="shared" si="131"/>
        <v>0</v>
      </c>
      <c r="M172" s="18">
        <f t="shared" si="131"/>
        <v>0</v>
      </c>
      <c r="N172" s="18">
        <f t="shared" si="131"/>
        <v>0</v>
      </c>
      <c r="O172" s="18">
        <f t="shared" si="131"/>
        <v>0</v>
      </c>
      <c r="P172" s="18">
        <f t="shared" si="131"/>
        <v>0</v>
      </c>
      <c r="Q172" s="18">
        <f t="shared" si="131"/>
        <v>0</v>
      </c>
      <c r="R172" s="18">
        <f t="shared" si="131"/>
        <v>0</v>
      </c>
      <c r="S172" s="18">
        <f t="shared" si="131"/>
        <v>0</v>
      </c>
      <c r="T172" s="18">
        <f t="shared" si="131"/>
        <v>0</v>
      </c>
      <c r="U172" s="18">
        <f t="shared" si="131"/>
        <v>0</v>
      </c>
      <c r="V172" s="18">
        <f t="shared" si="131"/>
        <v>0</v>
      </c>
      <c r="W172" s="18">
        <f t="shared" si="131"/>
        <v>0</v>
      </c>
    </row>
    <row r="173" spans="1:23" ht="24" x14ac:dyDescent="0.2">
      <c r="A173" s="19" t="s">
        <v>30</v>
      </c>
      <c r="B173" s="17" t="s">
        <v>18</v>
      </c>
      <c r="C173" s="17" t="s">
        <v>132</v>
      </c>
      <c r="D173" s="17" t="s">
        <v>155</v>
      </c>
      <c r="E173" s="49">
        <v>200</v>
      </c>
      <c r="F173" s="18">
        <f>'[1]4.ведомства'!G1406</f>
        <v>6000000</v>
      </c>
      <c r="G173" s="18">
        <f>'[1]4.ведомства'!H1406</f>
        <v>0</v>
      </c>
      <c r="H173" s="18">
        <f>'[1]4.ведомства'!I1406</f>
        <v>0</v>
      </c>
      <c r="I173" s="18">
        <f>'[1]4.ведомства'!J1406</f>
        <v>0</v>
      </c>
      <c r="J173" s="18">
        <f>'[1]4.ведомства'!K1406</f>
        <v>6000000</v>
      </c>
      <c r="K173" s="18">
        <f>'[1]4.ведомства'!L1406</f>
        <v>0</v>
      </c>
      <c r="L173" s="18">
        <f>'[1]4.ведомства'!M1406</f>
        <v>0</v>
      </c>
      <c r="M173" s="18">
        <f>'[1]4.ведомства'!N1406</f>
        <v>0</v>
      </c>
      <c r="N173" s="18">
        <f>'[1]4.ведомства'!O1406</f>
        <v>0</v>
      </c>
      <c r="O173" s="18">
        <f>'[1]4.ведомства'!P1406</f>
        <v>0</v>
      </c>
      <c r="P173" s="18">
        <f>'[1]4.ведомства'!Q1406</f>
        <v>0</v>
      </c>
      <c r="Q173" s="18">
        <f>'[1]4.ведомства'!R1406</f>
        <v>0</v>
      </c>
      <c r="R173" s="18">
        <f>'[1]4.ведомства'!S1406</f>
        <v>0</v>
      </c>
      <c r="S173" s="18">
        <f>'[1]4.ведомства'!T1406</f>
        <v>0</v>
      </c>
      <c r="T173" s="18">
        <f>'[1]4.ведомства'!U1406</f>
        <v>0</v>
      </c>
      <c r="U173" s="18">
        <f>'[1]4.ведомства'!V1406</f>
        <v>0</v>
      </c>
      <c r="V173" s="18">
        <f>'[1]4.ведомства'!W1406</f>
        <v>0</v>
      </c>
      <c r="W173" s="18">
        <f>'[1]4.ведомства'!X1406</f>
        <v>0</v>
      </c>
    </row>
    <row r="174" spans="1:23" ht="36" x14ac:dyDescent="0.2">
      <c r="A174" s="19" t="s">
        <v>156</v>
      </c>
      <c r="B174" s="17" t="s">
        <v>18</v>
      </c>
      <c r="C174" s="17" t="s">
        <v>132</v>
      </c>
      <c r="D174" s="17" t="s">
        <v>157</v>
      </c>
      <c r="E174" s="49"/>
      <c r="F174" s="18">
        <f t="shared" ref="F174:W174" si="132">F180+F175+F178+F184+F186+F188</f>
        <v>141718632.31999999</v>
      </c>
      <c r="G174" s="18">
        <f t="shared" si="132"/>
        <v>0</v>
      </c>
      <c r="H174" s="18">
        <f t="shared" si="132"/>
        <v>-3302696.91</v>
      </c>
      <c r="I174" s="18">
        <f t="shared" si="132"/>
        <v>0</v>
      </c>
      <c r="J174" s="18">
        <f t="shared" si="132"/>
        <v>138415935.41</v>
      </c>
      <c r="K174" s="18">
        <f t="shared" si="132"/>
        <v>0</v>
      </c>
      <c r="L174" s="18">
        <f t="shared" si="132"/>
        <v>79078219.969999999</v>
      </c>
      <c r="M174" s="18">
        <f t="shared" si="132"/>
        <v>0</v>
      </c>
      <c r="N174" s="18">
        <f t="shared" si="132"/>
        <v>0</v>
      </c>
      <c r="O174" s="18">
        <f t="shared" si="132"/>
        <v>0</v>
      </c>
      <c r="P174" s="18">
        <f t="shared" si="132"/>
        <v>79078219.969999999</v>
      </c>
      <c r="Q174" s="18">
        <f t="shared" si="132"/>
        <v>0</v>
      </c>
      <c r="R174" s="18">
        <f t="shared" si="132"/>
        <v>79343305.609999999</v>
      </c>
      <c r="S174" s="18">
        <f t="shared" si="132"/>
        <v>0</v>
      </c>
      <c r="T174" s="18">
        <f t="shared" si="132"/>
        <v>0</v>
      </c>
      <c r="U174" s="18">
        <f t="shared" si="132"/>
        <v>0</v>
      </c>
      <c r="V174" s="18">
        <f t="shared" si="132"/>
        <v>79343305.609999999</v>
      </c>
      <c r="W174" s="18">
        <f t="shared" si="132"/>
        <v>0</v>
      </c>
    </row>
    <row r="175" spans="1:23" ht="48" x14ac:dyDescent="0.2">
      <c r="A175" s="19" t="s">
        <v>33</v>
      </c>
      <c r="B175" s="17" t="s">
        <v>18</v>
      </c>
      <c r="C175" s="17" t="s">
        <v>132</v>
      </c>
      <c r="D175" s="17" t="s">
        <v>158</v>
      </c>
      <c r="E175" s="49"/>
      <c r="F175" s="18">
        <f t="shared" ref="F175:W175" si="133">F176+F177</f>
        <v>2595000</v>
      </c>
      <c r="G175" s="18">
        <f t="shared" si="133"/>
        <v>0</v>
      </c>
      <c r="H175" s="18">
        <f t="shared" si="133"/>
        <v>-1365835.09</v>
      </c>
      <c r="I175" s="18">
        <f t="shared" si="133"/>
        <v>0</v>
      </c>
      <c r="J175" s="18">
        <f t="shared" si="133"/>
        <v>1229164.9099999999</v>
      </c>
      <c r="K175" s="18">
        <f t="shared" si="133"/>
        <v>0</v>
      </c>
      <c r="L175" s="18">
        <f t="shared" si="133"/>
        <v>1250000</v>
      </c>
      <c r="M175" s="18">
        <f t="shared" si="133"/>
        <v>0</v>
      </c>
      <c r="N175" s="18">
        <f t="shared" si="133"/>
        <v>0</v>
      </c>
      <c r="O175" s="18">
        <f t="shared" si="133"/>
        <v>0</v>
      </c>
      <c r="P175" s="18">
        <f t="shared" si="133"/>
        <v>1250000</v>
      </c>
      <c r="Q175" s="18">
        <f t="shared" si="133"/>
        <v>0</v>
      </c>
      <c r="R175" s="18">
        <f t="shared" si="133"/>
        <v>1250000</v>
      </c>
      <c r="S175" s="18">
        <f t="shared" si="133"/>
        <v>0</v>
      </c>
      <c r="T175" s="18">
        <f t="shared" si="133"/>
        <v>0</v>
      </c>
      <c r="U175" s="18">
        <f t="shared" si="133"/>
        <v>0</v>
      </c>
      <c r="V175" s="18">
        <f t="shared" si="133"/>
        <v>1250000</v>
      </c>
      <c r="W175" s="18">
        <f t="shared" si="133"/>
        <v>0</v>
      </c>
    </row>
    <row r="176" spans="1:23" ht="48" x14ac:dyDescent="0.2">
      <c r="A176" s="19" t="s">
        <v>29</v>
      </c>
      <c r="B176" s="17" t="s">
        <v>18</v>
      </c>
      <c r="C176" s="17" t="s">
        <v>132</v>
      </c>
      <c r="D176" s="17" t="s">
        <v>158</v>
      </c>
      <c r="E176" s="49">
        <v>100</v>
      </c>
      <c r="F176" s="18">
        <f>'[1]4.ведомства'!G1409</f>
        <v>120000</v>
      </c>
      <c r="G176" s="18">
        <f>'[1]4.ведомства'!H1409</f>
        <v>0</v>
      </c>
      <c r="H176" s="18">
        <f>'[1]4.ведомства'!I1409</f>
        <v>0</v>
      </c>
      <c r="I176" s="18">
        <f>'[1]4.ведомства'!J1409</f>
        <v>0</v>
      </c>
      <c r="J176" s="18">
        <f>'[1]4.ведомства'!K1409</f>
        <v>120000</v>
      </c>
      <c r="K176" s="18">
        <f>'[1]4.ведомства'!L1409</f>
        <v>0</v>
      </c>
      <c r="L176" s="18">
        <f>'[1]4.ведомства'!M1409</f>
        <v>120000</v>
      </c>
      <c r="M176" s="18">
        <f>'[1]4.ведомства'!N1409</f>
        <v>0</v>
      </c>
      <c r="N176" s="18">
        <f>'[1]4.ведомства'!O1409</f>
        <v>0</v>
      </c>
      <c r="O176" s="18">
        <f>'[1]4.ведомства'!P1409</f>
        <v>0</v>
      </c>
      <c r="P176" s="18">
        <f>'[1]4.ведомства'!Q1409</f>
        <v>120000</v>
      </c>
      <c r="Q176" s="18">
        <f>'[1]4.ведомства'!R1409</f>
        <v>0</v>
      </c>
      <c r="R176" s="18">
        <f>'[1]4.ведомства'!S1409</f>
        <v>120000</v>
      </c>
      <c r="S176" s="18">
        <f>'[1]4.ведомства'!T1409</f>
        <v>0</v>
      </c>
      <c r="T176" s="18">
        <f>'[1]4.ведомства'!U1409</f>
        <v>0</v>
      </c>
      <c r="U176" s="18">
        <f>'[1]4.ведомства'!V1409</f>
        <v>0</v>
      </c>
      <c r="V176" s="18">
        <f>'[1]4.ведомства'!W1409</f>
        <v>120000</v>
      </c>
      <c r="W176" s="18">
        <f>'[1]4.ведомства'!X1409</f>
        <v>0</v>
      </c>
    </row>
    <row r="177" spans="1:23" ht="24" x14ac:dyDescent="0.2">
      <c r="A177" s="19" t="s">
        <v>141</v>
      </c>
      <c r="B177" s="17" t="s">
        <v>18</v>
      </c>
      <c r="C177" s="17" t="s">
        <v>132</v>
      </c>
      <c r="D177" s="17" t="s">
        <v>158</v>
      </c>
      <c r="E177" s="49">
        <v>600</v>
      </c>
      <c r="F177" s="18">
        <f>'[1]4.ведомства'!G905</f>
        <v>2475000</v>
      </c>
      <c r="G177" s="18">
        <f>'[1]4.ведомства'!H905</f>
        <v>0</v>
      </c>
      <c r="H177" s="18">
        <f>'[1]4.ведомства'!I905</f>
        <v>-1365835.09</v>
      </c>
      <c r="I177" s="18">
        <f>'[1]4.ведомства'!J905</f>
        <v>0</v>
      </c>
      <c r="J177" s="18">
        <f>'[1]4.ведомства'!K905</f>
        <v>1109164.9099999999</v>
      </c>
      <c r="K177" s="18">
        <f>'[1]4.ведомства'!L905</f>
        <v>0</v>
      </c>
      <c r="L177" s="18">
        <f>'[1]4.ведомства'!M905</f>
        <v>1130000</v>
      </c>
      <c r="M177" s="18">
        <f>'[1]4.ведомства'!N905</f>
        <v>0</v>
      </c>
      <c r="N177" s="18">
        <f>'[1]4.ведомства'!O905</f>
        <v>0</v>
      </c>
      <c r="O177" s="18">
        <f>'[1]4.ведомства'!P905</f>
        <v>0</v>
      </c>
      <c r="P177" s="18">
        <f>'[1]4.ведомства'!Q905</f>
        <v>1130000</v>
      </c>
      <c r="Q177" s="18">
        <f>'[1]4.ведомства'!R905</f>
        <v>0</v>
      </c>
      <c r="R177" s="18">
        <f>'[1]4.ведомства'!S905</f>
        <v>1130000</v>
      </c>
      <c r="S177" s="18">
        <f>'[1]4.ведомства'!T905</f>
        <v>0</v>
      </c>
      <c r="T177" s="18">
        <f>'[1]4.ведомства'!U905</f>
        <v>0</v>
      </c>
      <c r="U177" s="18">
        <f>'[1]4.ведомства'!V905</f>
        <v>0</v>
      </c>
      <c r="V177" s="18">
        <f>'[1]4.ведомства'!W905</f>
        <v>1130000</v>
      </c>
      <c r="W177" s="18">
        <f>'[1]4.ведомства'!X905</f>
        <v>0</v>
      </c>
    </row>
    <row r="178" spans="1:23" ht="36" x14ac:dyDescent="0.2">
      <c r="A178" s="20" t="s">
        <v>159</v>
      </c>
      <c r="B178" s="17" t="s">
        <v>18</v>
      </c>
      <c r="C178" s="17" t="s">
        <v>132</v>
      </c>
      <c r="D178" s="17" t="s">
        <v>160</v>
      </c>
      <c r="E178" s="49"/>
      <c r="F178" s="18">
        <f t="shared" ref="F178:W178" si="134">F179</f>
        <v>74292915.959999993</v>
      </c>
      <c r="G178" s="18">
        <f t="shared" si="134"/>
        <v>0</v>
      </c>
      <c r="H178" s="18">
        <f t="shared" si="134"/>
        <v>1573069.8900000001</v>
      </c>
      <c r="I178" s="18">
        <f t="shared" si="134"/>
        <v>0</v>
      </c>
      <c r="J178" s="18">
        <f t="shared" si="134"/>
        <v>75865985.849999994</v>
      </c>
      <c r="K178" s="18">
        <f t="shared" si="134"/>
        <v>0</v>
      </c>
      <c r="L178" s="18">
        <f t="shared" si="134"/>
        <v>74416004.879999995</v>
      </c>
      <c r="M178" s="18">
        <f t="shared" si="134"/>
        <v>0</v>
      </c>
      <c r="N178" s="18">
        <f t="shared" si="134"/>
        <v>0</v>
      </c>
      <c r="O178" s="18">
        <f t="shared" si="134"/>
        <v>0</v>
      </c>
      <c r="P178" s="18">
        <f t="shared" si="134"/>
        <v>74416004.879999995</v>
      </c>
      <c r="Q178" s="18">
        <f t="shared" si="134"/>
        <v>0</v>
      </c>
      <c r="R178" s="18">
        <f t="shared" si="134"/>
        <v>74681090.519999996</v>
      </c>
      <c r="S178" s="18">
        <f t="shared" si="134"/>
        <v>0</v>
      </c>
      <c r="T178" s="18">
        <f t="shared" si="134"/>
        <v>0</v>
      </c>
      <c r="U178" s="18">
        <f t="shared" si="134"/>
        <v>0</v>
      </c>
      <c r="V178" s="18">
        <f t="shared" si="134"/>
        <v>74681090.519999996</v>
      </c>
      <c r="W178" s="18">
        <f t="shared" si="134"/>
        <v>0</v>
      </c>
    </row>
    <row r="179" spans="1:23" ht="24" x14ac:dyDescent="0.2">
      <c r="A179" s="19" t="s">
        <v>141</v>
      </c>
      <c r="B179" s="17" t="s">
        <v>18</v>
      </c>
      <c r="C179" s="17" t="s">
        <v>132</v>
      </c>
      <c r="D179" s="17" t="s">
        <v>160</v>
      </c>
      <c r="E179" s="49">
        <v>600</v>
      </c>
      <c r="F179" s="18">
        <f>'[1]4.ведомства'!G907</f>
        <v>74292915.959999993</v>
      </c>
      <c r="G179" s="18">
        <f>'[1]4.ведомства'!H907</f>
        <v>0</v>
      </c>
      <c r="H179" s="18">
        <f>'[1]4.ведомства'!I907</f>
        <v>1573069.8900000001</v>
      </c>
      <c r="I179" s="18">
        <f>'[1]4.ведомства'!J907</f>
        <v>0</v>
      </c>
      <c r="J179" s="18">
        <f>'[1]4.ведомства'!K907</f>
        <v>75865985.849999994</v>
      </c>
      <c r="K179" s="18">
        <f>'[1]4.ведомства'!L907</f>
        <v>0</v>
      </c>
      <c r="L179" s="18">
        <f>'[1]4.ведомства'!M907</f>
        <v>74416004.879999995</v>
      </c>
      <c r="M179" s="18">
        <f>'[1]4.ведомства'!N907</f>
        <v>0</v>
      </c>
      <c r="N179" s="18">
        <f>'[1]4.ведомства'!O907</f>
        <v>0</v>
      </c>
      <c r="O179" s="18">
        <f>'[1]4.ведомства'!P907</f>
        <v>0</v>
      </c>
      <c r="P179" s="18">
        <f>'[1]4.ведомства'!Q907</f>
        <v>74416004.879999995</v>
      </c>
      <c r="Q179" s="18">
        <f>'[1]4.ведомства'!R907</f>
        <v>0</v>
      </c>
      <c r="R179" s="18">
        <f>'[1]4.ведомства'!S907</f>
        <v>74681090.519999996</v>
      </c>
      <c r="S179" s="18">
        <f>'[1]4.ведомства'!T907</f>
        <v>0</v>
      </c>
      <c r="T179" s="18">
        <f>'[1]4.ведомства'!U907</f>
        <v>0</v>
      </c>
      <c r="U179" s="18">
        <f>'[1]4.ведомства'!V907</f>
        <v>0</v>
      </c>
      <c r="V179" s="18">
        <f>'[1]4.ведомства'!W907</f>
        <v>74681090.519999996</v>
      </c>
      <c r="W179" s="18">
        <f>'[1]4.ведомства'!X907</f>
        <v>0</v>
      </c>
    </row>
    <row r="180" spans="1:23" ht="24" x14ac:dyDescent="0.2">
      <c r="A180" s="19" t="s">
        <v>161</v>
      </c>
      <c r="B180" s="28" t="s">
        <v>18</v>
      </c>
      <c r="C180" s="28" t="s">
        <v>132</v>
      </c>
      <c r="D180" s="28" t="s">
        <v>162</v>
      </c>
      <c r="E180" s="49"/>
      <c r="F180" s="18">
        <f t="shared" ref="F180:K180" si="135">SUM(F181:F183)</f>
        <v>4691950.09</v>
      </c>
      <c r="G180" s="18">
        <f t="shared" si="135"/>
        <v>0</v>
      </c>
      <c r="H180" s="18">
        <f t="shared" si="135"/>
        <v>0</v>
      </c>
      <c r="I180" s="18">
        <f t="shared" si="135"/>
        <v>0</v>
      </c>
      <c r="J180" s="18">
        <f t="shared" si="135"/>
        <v>4691950.09</v>
      </c>
      <c r="K180" s="18">
        <f t="shared" si="135"/>
        <v>0</v>
      </c>
      <c r="L180" s="18">
        <f t="shared" ref="L180:W180" si="136">SUM(L181:L183)</f>
        <v>3412215.09</v>
      </c>
      <c r="M180" s="18">
        <f t="shared" si="136"/>
        <v>0</v>
      </c>
      <c r="N180" s="18">
        <f t="shared" si="136"/>
        <v>0</v>
      </c>
      <c r="O180" s="18">
        <f t="shared" si="136"/>
        <v>0</v>
      </c>
      <c r="P180" s="18">
        <f t="shared" si="136"/>
        <v>3412215.09</v>
      </c>
      <c r="Q180" s="18">
        <f t="shared" si="136"/>
        <v>0</v>
      </c>
      <c r="R180" s="18">
        <f t="shared" si="136"/>
        <v>3412215.09</v>
      </c>
      <c r="S180" s="18">
        <f t="shared" si="136"/>
        <v>0</v>
      </c>
      <c r="T180" s="18">
        <f t="shared" si="136"/>
        <v>0</v>
      </c>
      <c r="U180" s="18">
        <f t="shared" si="136"/>
        <v>0</v>
      </c>
      <c r="V180" s="18">
        <f t="shared" si="136"/>
        <v>3412215.09</v>
      </c>
      <c r="W180" s="18">
        <f t="shared" si="136"/>
        <v>0</v>
      </c>
    </row>
    <row r="181" spans="1:23" ht="48" x14ac:dyDescent="0.2">
      <c r="A181" s="27" t="s">
        <v>29</v>
      </c>
      <c r="B181" s="28" t="s">
        <v>18</v>
      </c>
      <c r="C181" s="28" t="s">
        <v>132</v>
      </c>
      <c r="D181" s="28" t="s">
        <v>162</v>
      </c>
      <c r="E181" s="49">
        <v>100</v>
      </c>
      <c r="F181" s="18">
        <f>'[1]4.ведомства'!G1411</f>
        <v>3341215.09</v>
      </c>
      <c r="G181" s="18">
        <f>'[1]4.ведомства'!H1411</f>
        <v>0</v>
      </c>
      <c r="H181" s="18">
        <f>'[1]4.ведомства'!I1411</f>
        <v>0</v>
      </c>
      <c r="I181" s="18">
        <f>'[1]4.ведомства'!J1411</f>
        <v>0</v>
      </c>
      <c r="J181" s="18">
        <f>'[1]4.ведомства'!K1411</f>
        <v>3341215.09</v>
      </c>
      <c r="K181" s="18">
        <f>'[1]4.ведомства'!L1411</f>
        <v>0</v>
      </c>
      <c r="L181" s="18">
        <f>'[1]4.ведомства'!M1411</f>
        <v>3341215.09</v>
      </c>
      <c r="M181" s="18">
        <f>'[1]4.ведомства'!N1411</f>
        <v>0</v>
      </c>
      <c r="N181" s="18">
        <f>'[1]4.ведомства'!O1411</f>
        <v>0</v>
      </c>
      <c r="O181" s="18">
        <f>'[1]4.ведомства'!P1411</f>
        <v>0</v>
      </c>
      <c r="P181" s="18">
        <f>'[1]4.ведомства'!Q1411</f>
        <v>3341215.09</v>
      </c>
      <c r="Q181" s="18">
        <f>'[1]4.ведомства'!R1411</f>
        <v>0</v>
      </c>
      <c r="R181" s="18">
        <f>'[1]4.ведомства'!S1411</f>
        <v>3341215.09</v>
      </c>
      <c r="S181" s="18">
        <f>'[1]4.ведомства'!T1411</f>
        <v>0</v>
      </c>
      <c r="T181" s="18">
        <f>'[1]4.ведомства'!U1411</f>
        <v>0</v>
      </c>
      <c r="U181" s="18">
        <f>'[1]4.ведомства'!V1411</f>
        <v>0</v>
      </c>
      <c r="V181" s="18">
        <f>'[1]4.ведомства'!W1411</f>
        <v>3341215.09</v>
      </c>
      <c r="W181" s="18">
        <f>'[1]4.ведомства'!X1411</f>
        <v>0</v>
      </c>
    </row>
    <row r="182" spans="1:23" ht="24" x14ac:dyDescent="0.2">
      <c r="A182" s="27" t="s">
        <v>30</v>
      </c>
      <c r="B182" s="28" t="s">
        <v>18</v>
      </c>
      <c r="C182" s="28" t="s">
        <v>132</v>
      </c>
      <c r="D182" s="28" t="s">
        <v>162</v>
      </c>
      <c r="E182" s="49">
        <v>200</v>
      </c>
      <c r="F182" s="18">
        <f>'[1]4.ведомства'!G1412</f>
        <v>1349735</v>
      </c>
      <c r="G182" s="18">
        <f>'[1]4.ведомства'!H1412</f>
        <v>0</v>
      </c>
      <c r="H182" s="18">
        <f>'[1]4.ведомства'!I1412</f>
        <v>0</v>
      </c>
      <c r="I182" s="18">
        <f>'[1]4.ведомства'!J1412</f>
        <v>0</v>
      </c>
      <c r="J182" s="18">
        <f>'[1]4.ведомства'!K1412</f>
        <v>1349735</v>
      </c>
      <c r="K182" s="18">
        <f>'[1]4.ведомства'!L1412</f>
        <v>0</v>
      </c>
      <c r="L182" s="18">
        <f>'[1]4.ведомства'!M1412</f>
        <v>70000</v>
      </c>
      <c r="M182" s="18">
        <f>'[1]4.ведомства'!N1412</f>
        <v>0</v>
      </c>
      <c r="N182" s="18">
        <f>'[1]4.ведомства'!O1412</f>
        <v>0</v>
      </c>
      <c r="O182" s="18">
        <f>'[1]4.ведомства'!P1412</f>
        <v>0</v>
      </c>
      <c r="P182" s="18">
        <f>'[1]4.ведомства'!Q1412</f>
        <v>70000</v>
      </c>
      <c r="Q182" s="18">
        <f>'[1]4.ведомства'!R1412</f>
        <v>0</v>
      </c>
      <c r="R182" s="18">
        <f>'[1]4.ведомства'!S1412</f>
        <v>70000</v>
      </c>
      <c r="S182" s="18">
        <f>'[1]4.ведомства'!T1412</f>
        <v>0</v>
      </c>
      <c r="T182" s="18">
        <f>'[1]4.ведомства'!U1412</f>
        <v>0</v>
      </c>
      <c r="U182" s="18">
        <f>'[1]4.ведомства'!V1412</f>
        <v>0</v>
      </c>
      <c r="V182" s="18">
        <f>'[1]4.ведомства'!W1412</f>
        <v>70000</v>
      </c>
      <c r="W182" s="18">
        <f>'[1]4.ведомства'!X1412</f>
        <v>0</v>
      </c>
    </row>
    <row r="183" spans="1:23" x14ac:dyDescent="0.2">
      <c r="A183" s="27" t="s">
        <v>59</v>
      </c>
      <c r="B183" s="28" t="s">
        <v>18</v>
      </c>
      <c r="C183" s="28" t="s">
        <v>132</v>
      </c>
      <c r="D183" s="28" t="s">
        <v>162</v>
      </c>
      <c r="E183" s="49">
        <v>800</v>
      </c>
      <c r="F183" s="18">
        <f>'[1]4.ведомства'!G1413</f>
        <v>1000</v>
      </c>
      <c r="G183" s="18">
        <f>'[1]4.ведомства'!H1413</f>
        <v>0</v>
      </c>
      <c r="H183" s="18">
        <f>'[1]4.ведомства'!I1413</f>
        <v>0</v>
      </c>
      <c r="I183" s="18">
        <f>'[1]4.ведомства'!J1413</f>
        <v>0</v>
      </c>
      <c r="J183" s="18">
        <f>'[1]4.ведомства'!K1413</f>
        <v>1000</v>
      </c>
      <c r="K183" s="18">
        <f>'[1]4.ведомства'!L1413</f>
        <v>0</v>
      </c>
      <c r="L183" s="18">
        <f>'[1]4.ведомства'!M1413</f>
        <v>1000</v>
      </c>
      <c r="M183" s="18">
        <f>'[1]4.ведомства'!N1413</f>
        <v>0</v>
      </c>
      <c r="N183" s="18">
        <f>'[1]4.ведомства'!O1413</f>
        <v>0</v>
      </c>
      <c r="O183" s="18">
        <f>'[1]4.ведомства'!P1413</f>
        <v>0</v>
      </c>
      <c r="P183" s="18">
        <f>'[1]4.ведомства'!Q1413</f>
        <v>1000</v>
      </c>
      <c r="Q183" s="18">
        <f>'[1]4.ведомства'!R1413</f>
        <v>0</v>
      </c>
      <c r="R183" s="18">
        <f>'[1]4.ведомства'!S1413</f>
        <v>1000</v>
      </c>
      <c r="S183" s="18">
        <f>'[1]4.ведомства'!T1413</f>
        <v>0</v>
      </c>
      <c r="T183" s="18">
        <f>'[1]4.ведомства'!U1413</f>
        <v>0</v>
      </c>
      <c r="U183" s="18">
        <f>'[1]4.ведомства'!V1413</f>
        <v>0</v>
      </c>
      <c r="V183" s="18">
        <f>'[1]4.ведомства'!W1413</f>
        <v>1000</v>
      </c>
      <c r="W183" s="18">
        <f>'[1]4.ведомства'!X1413</f>
        <v>0</v>
      </c>
    </row>
    <row r="184" spans="1:23" ht="24" x14ac:dyDescent="0.2">
      <c r="A184" s="19" t="s">
        <v>163</v>
      </c>
      <c r="B184" s="17" t="s">
        <v>18</v>
      </c>
      <c r="C184" s="17" t="s">
        <v>132</v>
      </c>
      <c r="D184" s="17" t="s">
        <v>164</v>
      </c>
      <c r="E184" s="49"/>
      <c r="F184" s="29">
        <f t="shared" ref="F184:W184" si="137">F185</f>
        <v>0</v>
      </c>
      <c r="G184" s="29">
        <f t="shared" si="137"/>
        <v>0</v>
      </c>
      <c r="H184" s="18">
        <f t="shared" si="137"/>
        <v>250000</v>
      </c>
      <c r="I184" s="29">
        <f t="shared" si="137"/>
        <v>0</v>
      </c>
      <c r="J184" s="18">
        <f t="shared" si="137"/>
        <v>250000</v>
      </c>
      <c r="K184" s="18">
        <f t="shared" si="137"/>
        <v>0</v>
      </c>
      <c r="L184" s="29">
        <f t="shared" si="137"/>
        <v>0</v>
      </c>
      <c r="M184" s="29">
        <f t="shared" si="137"/>
        <v>0</v>
      </c>
      <c r="N184" s="18">
        <f t="shared" si="137"/>
        <v>0</v>
      </c>
      <c r="O184" s="29">
        <f t="shared" si="137"/>
        <v>0</v>
      </c>
      <c r="P184" s="18">
        <f t="shared" si="137"/>
        <v>0</v>
      </c>
      <c r="Q184" s="18">
        <f t="shared" si="137"/>
        <v>0</v>
      </c>
      <c r="R184" s="29">
        <f t="shared" si="137"/>
        <v>0</v>
      </c>
      <c r="S184" s="29">
        <f t="shared" si="137"/>
        <v>0</v>
      </c>
      <c r="T184" s="18">
        <f t="shared" si="137"/>
        <v>0</v>
      </c>
      <c r="U184" s="29">
        <f t="shared" si="137"/>
        <v>0</v>
      </c>
      <c r="V184" s="18">
        <f t="shared" si="137"/>
        <v>0</v>
      </c>
      <c r="W184" s="18">
        <f t="shared" si="137"/>
        <v>0</v>
      </c>
    </row>
    <row r="185" spans="1:23" ht="24" x14ac:dyDescent="0.2">
      <c r="A185" s="19" t="s">
        <v>141</v>
      </c>
      <c r="B185" s="17" t="s">
        <v>18</v>
      </c>
      <c r="C185" s="17" t="s">
        <v>132</v>
      </c>
      <c r="D185" s="17" t="s">
        <v>164</v>
      </c>
      <c r="E185" s="49">
        <v>600</v>
      </c>
      <c r="F185" s="29">
        <f>'[1]4.ведомства'!G909</f>
        <v>0</v>
      </c>
      <c r="G185" s="29">
        <f>'[1]4.ведомства'!H909</f>
        <v>0</v>
      </c>
      <c r="H185" s="18">
        <f>'[1]4.ведомства'!I909</f>
        <v>250000</v>
      </c>
      <c r="I185" s="29">
        <f>'[1]4.ведомства'!J909</f>
        <v>0</v>
      </c>
      <c r="J185" s="18">
        <f>'[1]4.ведомства'!K909</f>
        <v>250000</v>
      </c>
      <c r="K185" s="18">
        <f>'[1]4.ведомства'!L909</f>
        <v>0</v>
      </c>
      <c r="L185" s="29">
        <f>'[1]4.ведомства'!M909</f>
        <v>0</v>
      </c>
      <c r="M185" s="29">
        <f>'[1]4.ведомства'!N909</f>
        <v>0</v>
      </c>
      <c r="N185" s="18">
        <f>'[1]4.ведомства'!O909</f>
        <v>0</v>
      </c>
      <c r="O185" s="29">
        <f>'[1]4.ведомства'!P909</f>
        <v>0</v>
      </c>
      <c r="P185" s="18">
        <f>'[1]4.ведомства'!Q909</f>
        <v>0</v>
      </c>
      <c r="Q185" s="18">
        <f>'[1]4.ведомства'!R909</f>
        <v>0</v>
      </c>
      <c r="R185" s="29">
        <f>'[1]4.ведомства'!S909</f>
        <v>0</v>
      </c>
      <c r="S185" s="29">
        <f>'[1]4.ведомства'!T909</f>
        <v>0</v>
      </c>
      <c r="T185" s="18">
        <f>'[1]4.ведомства'!U909</f>
        <v>0</v>
      </c>
      <c r="U185" s="29">
        <f>'[1]4.ведомства'!V909</f>
        <v>0</v>
      </c>
      <c r="V185" s="18">
        <f>'[1]4.ведомства'!W909</f>
        <v>0</v>
      </c>
      <c r="W185" s="18">
        <f>'[1]4.ведомства'!X909</f>
        <v>0</v>
      </c>
    </row>
    <row r="186" spans="1:23" ht="24" x14ac:dyDescent="0.2">
      <c r="A186" s="19" t="s">
        <v>165</v>
      </c>
      <c r="B186" s="17" t="s">
        <v>18</v>
      </c>
      <c r="C186" s="17" t="s">
        <v>132</v>
      </c>
      <c r="D186" s="17" t="s">
        <v>166</v>
      </c>
      <c r="E186" s="49"/>
      <c r="F186" s="29">
        <f t="shared" ref="F186:W186" si="138">F187</f>
        <v>60138766.270000011</v>
      </c>
      <c r="G186" s="29">
        <f t="shared" si="138"/>
        <v>0</v>
      </c>
      <c r="H186" s="18">
        <f t="shared" si="138"/>
        <v>-3759931.71</v>
      </c>
      <c r="I186" s="29">
        <f t="shared" si="138"/>
        <v>0</v>
      </c>
      <c r="J186" s="18">
        <f t="shared" si="138"/>
        <v>56378834.56000001</v>
      </c>
      <c r="K186" s="18">
        <f t="shared" si="138"/>
        <v>0</v>
      </c>
      <c r="L186" s="29">
        <f t="shared" si="138"/>
        <v>0</v>
      </c>
      <c r="M186" s="29">
        <f t="shared" si="138"/>
        <v>0</v>
      </c>
      <c r="N186" s="18">
        <f t="shared" si="138"/>
        <v>0</v>
      </c>
      <c r="O186" s="29">
        <f t="shared" si="138"/>
        <v>0</v>
      </c>
      <c r="P186" s="18">
        <f t="shared" si="138"/>
        <v>0</v>
      </c>
      <c r="Q186" s="18">
        <f t="shared" si="138"/>
        <v>0</v>
      </c>
      <c r="R186" s="29">
        <f t="shared" si="138"/>
        <v>0</v>
      </c>
      <c r="S186" s="29">
        <f t="shared" si="138"/>
        <v>0</v>
      </c>
      <c r="T186" s="18">
        <f t="shared" si="138"/>
        <v>0</v>
      </c>
      <c r="U186" s="29">
        <f t="shared" si="138"/>
        <v>0</v>
      </c>
      <c r="V186" s="18">
        <f t="shared" si="138"/>
        <v>0</v>
      </c>
      <c r="W186" s="18">
        <f t="shared" si="138"/>
        <v>0</v>
      </c>
    </row>
    <row r="187" spans="1:23" ht="24" x14ac:dyDescent="0.2">
      <c r="A187" s="19" t="s">
        <v>141</v>
      </c>
      <c r="B187" s="17" t="s">
        <v>18</v>
      </c>
      <c r="C187" s="17" t="s">
        <v>132</v>
      </c>
      <c r="D187" s="17" t="s">
        <v>166</v>
      </c>
      <c r="E187" s="49">
        <v>600</v>
      </c>
      <c r="F187" s="29">
        <f>'[1]4.ведомства'!G911</f>
        <v>60138766.270000011</v>
      </c>
      <c r="G187" s="29">
        <f>'[1]4.ведомства'!H911</f>
        <v>0</v>
      </c>
      <c r="H187" s="18">
        <f>'[1]4.ведомства'!I911</f>
        <v>-3759931.71</v>
      </c>
      <c r="I187" s="29">
        <f>'[1]4.ведомства'!J911</f>
        <v>0</v>
      </c>
      <c r="J187" s="18">
        <f>'[1]4.ведомства'!K911</f>
        <v>56378834.56000001</v>
      </c>
      <c r="K187" s="18">
        <f>'[1]4.ведомства'!L911</f>
        <v>0</v>
      </c>
      <c r="L187" s="29">
        <f>'[1]4.ведомства'!M911</f>
        <v>0</v>
      </c>
      <c r="M187" s="29">
        <f>'[1]4.ведомства'!N911</f>
        <v>0</v>
      </c>
      <c r="N187" s="18">
        <f>'[1]4.ведомства'!O911</f>
        <v>0</v>
      </c>
      <c r="O187" s="29">
        <f>'[1]4.ведомства'!P911</f>
        <v>0</v>
      </c>
      <c r="P187" s="18">
        <f>'[1]4.ведомства'!Q911</f>
        <v>0</v>
      </c>
      <c r="Q187" s="18">
        <f>'[1]4.ведомства'!R911</f>
        <v>0</v>
      </c>
      <c r="R187" s="29">
        <f>'[1]4.ведомства'!S911</f>
        <v>0</v>
      </c>
      <c r="S187" s="29">
        <f>'[1]4.ведомства'!T911</f>
        <v>0</v>
      </c>
      <c r="T187" s="18">
        <f>'[1]4.ведомства'!U911</f>
        <v>0</v>
      </c>
      <c r="U187" s="29">
        <f>'[1]4.ведомства'!V911</f>
        <v>0</v>
      </c>
      <c r="V187" s="18">
        <f>'[1]4.ведомства'!W911</f>
        <v>0</v>
      </c>
      <c r="W187" s="18">
        <f>'[1]4.ведомства'!X911</f>
        <v>0</v>
      </c>
    </row>
    <row r="188" spans="1:23" ht="36" hidden="1" x14ac:dyDescent="0.2">
      <c r="A188" s="19" t="s">
        <v>167</v>
      </c>
      <c r="B188" s="17" t="s">
        <v>18</v>
      </c>
      <c r="C188" s="17" t="s">
        <v>132</v>
      </c>
      <c r="D188" s="17" t="s">
        <v>168</v>
      </c>
      <c r="E188" s="49"/>
      <c r="F188" s="29">
        <f t="shared" ref="F188:W188" si="139">F189</f>
        <v>0</v>
      </c>
      <c r="G188" s="29">
        <f t="shared" si="139"/>
        <v>0</v>
      </c>
      <c r="H188" s="18">
        <f t="shared" si="139"/>
        <v>0</v>
      </c>
      <c r="I188" s="29">
        <f t="shared" si="139"/>
        <v>0</v>
      </c>
      <c r="J188" s="18">
        <f t="shared" si="139"/>
        <v>0</v>
      </c>
      <c r="K188" s="18">
        <f t="shared" si="139"/>
        <v>0</v>
      </c>
      <c r="L188" s="29">
        <f t="shared" si="139"/>
        <v>0</v>
      </c>
      <c r="M188" s="29">
        <f t="shared" si="139"/>
        <v>0</v>
      </c>
      <c r="N188" s="18">
        <f t="shared" si="139"/>
        <v>0</v>
      </c>
      <c r="O188" s="29">
        <f t="shared" si="139"/>
        <v>0</v>
      </c>
      <c r="P188" s="18">
        <f t="shared" si="139"/>
        <v>0</v>
      </c>
      <c r="Q188" s="18">
        <f t="shared" si="139"/>
        <v>0</v>
      </c>
      <c r="R188" s="29">
        <f t="shared" si="139"/>
        <v>0</v>
      </c>
      <c r="S188" s="29">
        <f t="shared" si="139"/>
        <v>0</v>
      </c>
      <c r="T188" s="18">
        <f t="shared" si="139"/>
        <v>0</v>
      </c>
      <c r="U188" s="29">
        <f t="shared" si="139"/>
        <v>0</v>
      </c>
      <c r="V188" s="18">
        <f t="shared" si="139"/>
        <v>0</v>
      </c>
      <c r="W188" s="18">
        <f t="shared" si="139"/>
        <v>0</v>
      </c>
    </row>
    <row r="189" spans="1:23" ht="24" hidden="1" x14ac:dyDescent="0.2">
      <c r="A189" s="19" t="s">
        <v>141</v>
      </c>
      <c r="B189" s="17" t="s">
        <v>18</v>
      </c>
      <c r="C189" s="17" t="s">
        <v>132</v>
      </c>
      <c r="D189" s="17" t="s">
        <v>168</v>
      </c>
      <c r="E189" s="49">
        <v>600</v>
      </c>
      <c r="F189" s="29">
        <f>'[1]4.ведомства'!G913</f>
        <v>0</v>
      </c>
      <c r="G189" s="29">
        <f>'[1]4.ведомства'!H913</f>
        <v>0</v>
      </c>
      <c r="H189" s="18">
        <f>'[1]4.ведомства'!I913</f>
        <v>0</v>
      </c>
      <c r="I189" s="29">
        <f>'[1]4.ведомства'!J913</f>
        <v>0</v>
      </c>
      <c r="J189" s="18">
        <f>'[1]4.ведомства'!K913</f>
        <v>0</v>
      </c>
      <c r="K189" s="18">
        <f>'[1]4.ведомства'!L913</f>
        <v>0</v>
      </c>
      <c r="L189" s="29">
        <f>'[1]4.ведомства'!M913</f>
        <v>0</v>
      </c>
      <c r="M189" s="29">
        <f>'[1]4.ведомства'!N913</f>
        <v>0</v>
      </c>
      <c r="N189" s="18">
        <f>'[1]4.ведомства'!O913</f>
        <v>0</v>
      </c>
      <c r="O189" s="29">
        <f>'[1]4.ведомства'!P913</f>
        <v>0</v>
      </c>
      <c r="P189" s="18">
        <f>'[1]4.ведомства'!Q913</f>
        <v>0</v>
      </c>
      <c r="Q189" s="18">
        <f>'[1]4.ведомства'!R913</f>
        <v>0</v>
      </c>
      <c r="R189" s="29">
        <f>'[1]4.ведомства'!S913</f>
        <v>0</v>
      </c>
      <c r="S189" s="29">
        <f>'[1]4.ведомства'!T913</f>
        <v>0</v>
      </c>
      <c r="T189" s="18">
        <f>'[1]4.ведомства'!U913</f>
        <v>0</v>
      </c>
      <c r="U189" s="29">
        <f>'[1]4.ведомства'!V913</f>
        <v>0</v>
      </c>
      <c r="V189" s="18">
        <f>'[1]4.ведомства'!W913</f>
        <v>0</v>
      </c>
      <c r="W189" s="18">
        <f>'[1]4.ведомства'!X913</f>
        <v>0</v>
      </c>
    </row>
    <row r="190" spans="1:23" ht="36" x14ac:dyDescent="0.2">
      <c r="A190" s="19" t="s">
        <v>169</v>
      </c>
      <c r="B190" s="17" t="s">
        <v>18</v>
      </c>
      <c r="C190" s="17" t="s">
        <v>132</v>
      </c>
      <c r="D190" s="17" t="s">
        <v>170</v>
      </c>
      <c r="E190" s="49"/>
      <c r="F190" s="18">
        <f>F191+F194+F197</f>
        <v>11101389.800000001</v>
      </c>
      <c r="G190" s="18">
        <f t="shared" ref="G190:K190" si="140">G191+G194+G197</f>
        <v>0</v>
      </c>
      <c r="H190" s="18">
        <f t="shared" si="140"/>
        <v>-947700</v>
      </c>
      <c r="I190" s="18">
        <f t="shared" si="140"/>
        <v>0</v>
      </c>
      <c r="J190" s="18">
        <f t="shared" si="140"/>
        <v>10153689.800000001</v>
      </c>
      <c r="K190" s="18">
        <f t="shared" si="140"/>
        <v>0</v>
      </c>
      <c r="L190" s="18">
        <f>L191+L194+L197</f>
        <v>5763030</v>
      </c>
      <c r="M190" s="18">
        <f t="shared" ref="M190:Q190" si="141">M191+M194+M197</f>
        <v>0</v>
      </c>
      <c r="N190" s="18">
        <f t="shared" si="141"/>
        <v>0</v>
      </c>
      <c r="O190" s="18">
        <f t="shared" si="141"/>
        <v>0</v>
      </c>
      <c r="P190" s="18">
        <f t="shared" si="141"/>
        <v>5763030</v>
      </c>
      <c r="Q190" s="18">
        <f t="shared" si="141"/>
        <v>0</v>
      </c>
      <c r="R190" s="18">
        <f>R191+R194+R197</f>
        <v>7296801</v>
      </c>
      <c r="S190" s="18">
        <f t="shared" ref="S190:W190" si="142">S191+S194+S197</f>
        <v>0</v>
      </c>
      <c r="T190" s="18">
        <f t="shared" si="142"/>
        <v>0</v>
      </c>
      <c r="U190" s="18">
        <f t="shared" si="142"/>
        <v>0</v>
      </c>
      <c r="V190" s="18">
        <f t="shared" si="142"/>
        <v>7296801</v>
      </c>
      <c r="W190" s="18">
        <f t="shared" si="142"/>
        <v>0</v>
      </c>
    </row>
    <row r="191" spans="1:23" ht="48" x14ac:dyDescent="0.2">
      <c r="A191" s="19" t="s">
        <v>171</v>
      </c>
      <c r="B191" s="17" t="s">
        <v>18</v>
      </c>
      <c r="C191" s="17" t="s">
        <v>132</v>
      </c>
      <c r="D191" s="17" t="s">
        <v>172</v>
      </c>
      <c r="E191" s="49"/>
      <c r="F191" s="18">
        <f>F192</f>
        <v>9513789.8000000007</v>
      </c>
      <c r="G191" s="18">
        <f t="shared" ref="G191:K192" si="143">G192</f>
        <v>0</v>
      </c>
      <c r="H191" s="18">
        <f t="shared" si="143"/>
        <v>-1192700</v>
      </c>
      <c r="I191" s="18">
        <f t="shared" si="143"/>
        <v>0</v>
      </c>
      <c r="J191" s="18">
        <f t="shared" si="143"/>
        <v>8321089.7999999998</v>
      </c>
      <c r="K191" s="18">
        <f t="shared" si="143"/>
        <v>0</v>
      </c>
      <c r="L191" s="18">
        <f>L192</f>
        <v>4754830</v>
      </c>
      <c r="M191" s="18">
        <f t="shared" ref="M191:Q192" si="144">M192</f>
        <v>0</v>
      </c>
      <c r="N191" s="18">
        <f t="shared" si="144"/>
        <v>0</v>
      </c>
      <c r="O191" s="18">
        <f t="shared" si="144"/>
        <v>0</v>
      </c>
      <c r="P191" s="18">
        <f t="shared" si="144"/>
        <v>4754830</v>
      </c>
      <c r="Q191" s="18">
        <f t="shared" si="144"/>
        <v>0</v>
      </c>
      <c r="R191" s="18">
        <f>R192</f>
        <v>4762851</v>
      </c>
      <c r="S191" s="18">
        <f t="shared" ref="S191:W192" si="145">S192</f>
        <v>0</v>
      </c>
      <c r="T191" s="18">
        <f t="shared" si="145"/>
        <v>0</v>
      </c>
      <c r="U191" s="18">
        <f t="shared" si="145"/>
        <v>0</v>
      </c>
      <c r="V191" s="18">
        <f t="shared" si="145"/>
        <v>4762851</v>
      </c>
      <c r="W191" s="18">
        <f t="shared" si="145"/>
        <v>0</v>
      </c>
    </row>
    <row r="192" spans="1:23" ht="36" x14ac:dyDescent="0.2">
      <c r="A192" s="20" t="s">
        <v>173</v>
      </c>
      <c r="B192" s="17" t="s">
        <v>18</v>
      </c>
      <c r="C192" s="17" t="s">
        <v>132</v>
      </c>
      <c r="D192" s="17" t="s">
        <v>174</v>
      </c>
      <c r="E192" s="49"/>
      <c r="F192" s="18">
        <f>F193</f>
        <v>9513789.8000000007</v>
      </c>
      <c r="G192" s="18">
        <f t="shared" si="143"/>
        <v>0</v>
      </c>
      <c r="H192" s="18">
        <f t="shared" si="143"/>
        <v>-1192700</v>
      </c>
      <c r="I192" s="18">
        <f t="shared" si="143"/>
        <v>0</v>
      </c>
      <c r="J192" s="18">
        <f t="shared" si="143"/>
        <v>8321089.7999999998</v>
      </c>
      <c r="K192" s="18">
        <f t="shared" si="143"/>
        <v>0</v>
      </c>
      <c r="L192" s="18">
        <f>L193</f>
        <v>4754830</v>
      </c>
      <c r="M192" s="18">
        <f t="shared" si="144"/>
        <v>0</v>
      </c>
      <c r="N192" s="18">
        <f t="shared" si="144"/>
        <v>0</v>
      </c>
      <c r="O192" s="18">
        <f t="shared" si="144"/>
        <v>0</v>
      </c>
      <c r="P192" s="18">
        <f t="shared" si="144"/>
        <v>4754830</v>
      </c>
      <c r="Q192" s="18">
        <f t="shared" si="144"/>
        <v>0</v>
      </c>
      <c r="R192" s="18">
        <f>R193</f>
        <v>4762851</v>
      </c>
      <c r="S192" s="18">
        <f t="shared" si="145"/>
        <v>0</v>
      </c>
      <c r="T192" s="18">
        <f t="shared" si="145"/>
        <v>0</v>
      </c>
      <c r="U192" s="18">
        <f t="shared" si="145"/>
        <v>0</v>
      </c>
      <c r="V192" s="18">
        <f t="shared" si="145"/>
        <v>4762851</v>
      </c>
      <c r="W192" s="18">
        <f t="shared" si="145"/>
        <v>0</v>
      </c>
    </row>
    <row r="193" spans="1:23" ht="24" x14ac:dyDescent="0.2">
      <c r="A193" s="19" t="s">
        <v>30</v>
      </c>
      <c r="B193" s="17" t="s">
        <v>18</v>
      </c>
      <c r="C193" s="17" t="s">
        <v>132</v>
      </c>
      <c r="D193" s="17" t="s">
        <v>174</v>
      </c>
      <c r="E193" s="49">
        <v>200</v>
      </c>
      <c r="F193" s="18">
        <f>'[1]4.ведомства'!G85+'[1]4.ведомства'!G265+'[1]4.ведомства'!G336+'[1]4.ведомства'!G640+'[1]4.ведомства'!G917+'[1]4.ведомства'!G1312+'[1]4.ведомства'!G1351+'[1]4.ведомства'!G1417</f>
        <v>9513789.8000000007</v>
      </c>
      <c r="G193" s="18">
        <f>'[1]4.ведомства'!H85+'[1]4.ведомства'!H265+'[1]4.ведомства'!H336+'[1]4.ведомства'!H640+'[1]4.ведомства'!H917+'[1]4.ведомства'!H1312+'[1]4.ведомства'!H1351+'[1]4.ведомства'!H1417</f>
        <v>0</v>
      </c>
      <c r="H193" s="18">
        <f>'[1]4.ведомства'!I85+'[1]4.ведомства'!I265+'[1]4.ведомства'!I336+'[1]4.ведомства'!I640+'[1]4.ведомства'!I917+'[1]4.ведомства'!I1312+'[1]4.ведомства'!I1351+'[1]4.ведомства'!I1417</f>
        <v>-1192700</v>
      </c>
      <c r="I193" s="18">
        <f>'[1]4.ведомства'!J85+'[1]4.ведомства'!J265+'[1]4.ведомства'!J336+'[1]4.ведомства'!J640+'[1]4.ведомства'!J917+'[1]4.ведомства'!J1312+'[1]4.ведомства'!J1351+'[1]4.ведомства'!J1417</f>
        <v>0</v>
      </c>
      <c r="J193" s="18">
        <f>'[1]4.ведомства'!K85+'[1]4.ведомства'!K265+'[1]4.ведомства'!K336+'[1]4.ведомства'!K640+'[1]4.ведомства'!K917+'[1]4.ведомства'!K1312+'[1]4.ведомства'!K1351+'[1]4.ведомства'!K1417</f>
        <v>8321089.7999999998</v>
      </c>
      <c r="K193" s="18">
        <f>'[1]4.ведомства'!L85+'[1]4.ведомства'!L265+'[1]4.ведомства'!L336+'[1]4.ведомства'!L640+'[1]4.ведомства'!L917+'[1]4.ведомства'!L1312+'[1]4.ведомства'!L1351+'[1]4.ведомства'!L1417</f>
        <v>0</v>
      </c>
      <c r="L193" s="18">
        <f>'[1]4.ведомства'!M85+'[1]4.ведомства'!M265+'[1]4.ведомства'!M336+'[1]4.ведомства'!M640+'[1]4.ведомства'!M917+'[1]4.ведомства'!M1312+'[1]4.ведомства'!M1351+'[1]4.ведомства'!M1417</f>
        <v>4754830</v>
      </c>
      <c r="M193" s="18">
        <f>'[1]4.ведомства'!N85+'[1]4.ведомства'!N265+'[1]4.ведомства'!N336+'[1]4.ведомства'!N640+'[1]4.ведомства'!N917+'[1]4.ведомства'!N1312+'[1]4.ведомства'!N1351+'[1]4.ведомства'!N1417</f>
        <v>0</v>
      </c>
      <c r="N193" s="18">
        <f>'[1]4.ведомства'!O85+'[1]4.ведомства'!O265+'[1]4.ведомства'!O336+'[1]4.ведомства'!O640+'[1]4.ведомства'!O917+'[1]4.ведомства'!O1312+'[1]4.ведомства'!O1351+'[1]4.ведомства'!O1417</f>
        <v>0</v>
      </c>
      <c r="O193" s="18">
        <f>'[1]4.ведомства'!P85+'[1]4.ведомства'!P265+'[1]4.ведомства'!P336+'[1]4.ведомства'!P640+'[1]4.ведомства'!P917+'[1]4.ведомства'!P1312+'[1]4.ведомства'!P1351+'[1]4.ведомства'!P1417</f>
        <v>0</v>
      </c>
      <c r="P193" s="18">
        <f>'[1]4.ведомства'!Q85+'[1]4.ведомства'!Q265+'[1]4.ведомства'!Q336+'[1]4.ведомства'!Q640+'[1]4.ведомства'!Q917+'[1]4.ведомства'!Q1312+'[1]4.ведомства'!Q1351+'[1]4.ведомства'!Q1417</f>
        <v>4754830</v>
      </c>
      <c r="Q193" s="18">
        <f>'[1]4.ведомства'!R85+'[1]4.ведомства'!R265+'[1]4.ведомства'!R336+'[1]4.ведомства'!R640+'[1]4.ведомства'!R917+'[1]4.ведомства'!R1312+'[1]4.ведомства'!R1351+'[1]4.ведомства'!R1417</f>
        <v>0</v>
      </c>
      <c r="R193" s="18">
        <f>'[1]4.ведомства'!S85+'[1]4.ведомства'!S265+'[1]4.ведомства'!S336+'[1]4.ведомства'!S640+'[1]4.ведомства'!S917+'[1]4.ведомства'!S1312+'[1]4.ведомства'!S1351+'[1]4.ведомства'!S1417</f>
        <v>4762851</v>
      </c>
      <c r="S193" s="18">
        <f>'[1]4.ведомства'!T85+'[1]4.ведомства'!T265+'[1]4.ведомства'!T336+'[1]4.ведомства'!T640+'[1]4.ведомства'!T917+'[1]4.ведомства'!T1312+'[1]4.ведомства'!T1351+'[1]4.ведомства'!T1417</f>
        <v>0</v>
      </c>
      <c r="T193" s="18">
        <f>'[1]4.ведомства'!U85+'[1]4.ведомства'!U265+'[1]4.ведомства'!U336+'[1]4.ведомства'!U640+'[1]4.ведомства'!U917+'[1]4.ведомства'!U1312+'[1]4.ведомства'!U1351+'[1]4.ведомства'!U1417</f>
        <v>0</v>
      </c>
      <c r="U193" s="18">
        <f>'[1]4.ведомства'!V85+'[1]4.ведомства'!V265+'[1]4.ведомства'!V336+'[1]4.ведомства'!V640+'[1]4.ведомства'!V917+'[1]4.ведомства'!V1312+'[1]4.ведомства'!V1351+'[1]4.ведомства'!V1417</f>
        <v>0</v>
      </c>
      <c r="V193" s="18">
        <f>'[1]4.ведомства'!W85+'[1]4.ведомства'!W265+'[1]4.ведомства'!W336+'[1]4.ведомства'!W640+'[1]4.ведомства'!W917+'[1]4.ведомства'!W1312+'[1]4.ведомства'!W1351+'[1]4.ведомства'!W1417</f>
        <v>4762851</v>
      </c>
      <c r="W193" s="18">
        <f>'[1]4.ведомства'!X85+'[1]4.ведомства'!X265+'[1]4.ведомства'!X336+'[1]4.ведомства'!X640+'[1]4.ведомства'!X917+'[1]4.ведомства'!X1312+'[1]4.ведомства'!X1351+'[1]4.ведомства'!X1417</f>
        <v>0</v>
      </c>
    </row>
    <row r="194" spans="1:23" ht="36" x14ac:dyDescent="0.2">
      <c r="A194" s="19" t="s">
        <v>175</v>
      </c>
      <c r="B194" s="17" t="s">
        <v>18</v>
      </c>
      <c r="C194" s="17" t="s">
        <v>132</v>
      </c>
      <c r="D194" s="17" t="s">
        <v>176</v>
      </c>
      <c r="E194" s="49"/>
      <c r="F194" s="18">
        <f>F195</f>
        <v>1193800</v>
      </c>
      <c r="G194" s="18">
        <f t="shared" ref="G194:K195" si="146">G195</f>
        <v>0</v>
      </c>
      <c r="H194" s="18">
        <f t="shared" si="146"/>
        <v>245000</v>
      </c>
      <c r="I194" s="18">
        <f t="shared" si="146"/>
        <v>0</v>
      </c>
      <c r="J194" s="18">
        <f t="shared" si="146"/>
        <v>1438800</v>
      </c>
      <c r="K194" s="18">
        <f t="shared" si="146"/>
        <v>0</v>
      </c>
      <c r="L194" s="18">
        <f>L195</f>
        <v>622800</v>
      </c>
      <c r="M194" s="18">
        <f t="shared" ref="M194:Q195" si="147">M195</f>
        <v>0</v>
      </c>
      <c r="N194" s="18">
        <f t="shared" si="147"/>
        <v>0</v>
      </c>
      <c r="O194" s="18">
        <f t="shared" si="147"/>
        <v>0</v>
      </c>
      <c r="P194" s="18">
        <f t="shared" si="147"/>
        <v>622800</v>
      </c>
      <c r="Q194" s="18">
        <f t="shared" si="147"/>
        <v>0</v>
      </c>
      <c r="R194" s="18">
        <f>R195</f>
        <v>2148550</v>
      </c>
      <c r="S194" s="18">
        <f t="shared" ref="S194:W195" si="148">S195</f>
        <v>0</v>
      </c>
      <c r="T194" s="18">
        <f t="shared" si="148"/>
        <v>0</v>
      </c>
      <c r="U194" s="18">
        <f t="shared" si="148"/>
        <v>0</v>
      </c>
      <c r="V194" s="18">
        <f t="shared" si="148"/>
        <v>2148550</v>
      </c>
      <c r="W194" s="18">
        <f t="shared" si="148"/>
        <v>0</v>
      </c>
    </row>
    <row r="195" spans="1:23" ht="36" x14ac:dyDescent="0.2">
      <c r="A195" s="20" t="s">
        <v>177</v>
      </c>
      <c r="B195" s="17" t="s">
        <v>18</v>
      </c>
      <c r="C195" s="17" t="s">
        <v>132</v>
      </c>
      <c r="D195" s="17" t="s">
        <v>178</v>
      </c>
      <c r="E195" s="49"/>
      <c r="F195" s="18">
        <f>F196</f>
        <v>1193800</v>
      </c>
      <c r="G195" s="18">
        <f t="shared" si="146"/>
        <v>0</v>
      </c>
      <c r="H195" s="18">
        <f t="shared" si="146"/>
        <v>245000</v>
      </c>
      <c r="I195" s="18">
        <f t="shared" si="146"/>
        <v>0</v>
      </c>
      <c r="J195" s="18">
        <f t="shared" si="146"/>
        <v>1438800</v>
      </c>
      <c r="K195" s="18">
        <f t="shared" si="146"/>
        <v>0</v>
      </c>
      <c r="L195" s="18">
        <f>L196</f>
        <v>622800</v>
      </c>
      <c r="M195" s="18">
        <f t="shared" si="147"/>
        <v>0</v>
      </c>
      <c r="N195" s="18">
        <f t="shared" si="147"/>
        <v>0</v>
      </c>
      <c r="O195" s="18">
        <f t="shared" si="147"/>
        <v>0</v>
      </c>
      <c r="P195" s="18">
        <f t="shared" si="147"/>
        <v>622800</v>
      </c>
      <c r="Q195" s="18">
        <f t="shared" si="147"/>
        <v>0</v>
      </c>
      <c r="R195" s="18">
        <f>R196</f>
        <v>2148550</v>
      </c>
      <c r="S195" s="18">
        <f t="shared" si="148"/>
        <v>0</v>
      </c>
      <c r="T195" s="18">
        <f t="shared" si="148"/>
        <v>0</v>
      </c>
      <c r="U195" s="18">
        <f t="shared" si="148"/>
        <v>0</v>
      </c>
      <c r="V195" s="18">
        <f t="shared" si="148"/>
        <v>2148550</v>
      </c>
      <c r="W195" s="18">
        <f t="shared" si="148"/>
        <v>0</v>
      </c>
    </row>
    <row r="196" spans="1:23" ht="24" x14ac:dyDescent="0.2">
      <c r="A196" s="19" t="s">
        <v>30</v>
      </c>
      <c r="B196" s="17" t="s">
        <v>18</v>
      </c>
      <c r="C196" s="17" t="s">
        <v>132</v>
      </c>
      <c r="D196" s="17" t="s">
        <v>178</v>
      </c>
      <c r="E196" s="49">
        <v>200</v>
      </c>
      <c r="F196" s="18">
        <f>'[1]4.ведомства'!G88+'[1]4.ведомства'!G268+'[1]4.ведомства'!G920+'[1]4.ведомства'!G1315+'[1]4.ведомства'!G1354</f>
        <v>1193800</v>
      </c>
      <c r="G196" s="18">
        <f>'[1]4.ведомства'!H88+'[1]4.ведомства'!H268+'[1]4.ведомства'!H920+'[1]4.ведомства'!H1315+'[1]4.ведомства'!H1354</f>
        <v>0</v>
      </c>
      <c r="H196" s="18">
        <f>'[1]4.ведомства'!I88+'[1]4.ведомства'!I268+'[1]4.ведомства'!I920+'[1]4.ведомства'!I1315+'[1]4.ведомства'!I1354</f>
        <v>245000</v>
      </c>
      <c r="I196" s="18">
        <f>'[1]4.ведомства'!J88+'[1]4.ведомства'!J268+'[1]4.ведомства'!J920+'[1]4.ведомства'!J1315+'[1]4.ведомства'!J1354</f>
        <v>0</v>
      </c>
      <c r="J196" s="18">
        <f>'[1]4.ведомства'!K88+'[1]4.ведомства'!K268+'[1]4.ведомства'!K920+'[1]4.ведомства'!K1315+'[1]4.ведомства'!K1354</f>
        <v>1438800</v>
      </c>
      <c r="K196" s="18">
        <f>'[1]4.ведомства'!L88+'[1]4.ведомства'!L268+'[1]4.ведомства'!L920+'[1]4.ведомства'!L1315+'[1]4.ведомства'!L1354</f>
        <v>0</v>
      </c>
      <c r="L196" s="18">
        <f>'[1]4.ведомства'!M88+'[1]4.ведомства'!M268+'[1]4.ведомства'!M920+'[1]4.ведомства'!M1315+'[1]4.ведомства'!M1354</f>
        <v>622800</v>
      </c>
      <c r="M196" s="18">
        <f>'[1]4.ведомства'!N88+'[1]4.ведомства'!N268+'[1]4.ведомства'!N920+'[1]4.ведомства'!N1315+'[1]4.ведомства'!N1354</f>
        <v>0</v>
      </c>
      <c r="N196" s="18">
        <f>'[1]4.ведомства'!O88+'[1]4.ведомства'!O268+'[1]4.ведомства'!O920+'[1]4.ведомства'!O1315+'[1]4.ведомства'!O1354</f>
        <v>0</v>
      </c>
      <c r="O196" s="18">
        <f>'[1]4.ведомства'!P88+'[1]4.ведомства'!P268+'[1]4.ведомства'!P920+'[1]4.ведомства'!P1315+'[1]4.ведомства'!P1354</f>
        <v>0</v>
      </c>
      <c r="P196" s="18">
        <f>'[1]4.ведомства'!Q88+'[1]4.ведомства'!Q268+'[1]4.ведомства'!Q920+'[1]4.ведомства'!Q1315+'[1]4.ведомства'!Q1354</f>
        <v>622800</v>
      </c>
      <c r="Q196" s="18">
        <f>'[1]4.ведомства'!R88+'[1]4.ведомства'!R268+'[1]4.ведомства'!R920+'[1]4.ведомства'!R1315+'[1]4.ведомства'!R1354</f>
        <v>0</v>
      </c>
      <c r="R196" s="18">
        <f>'[1]4.ведомства'!S88+'[1]4.ведомства'!S268+'[1]4.ведомства'!S920+'[1]4.ведомства'!S1315+'[1]4.ведомства'!S1354</f>
        <v>2148550</v>
      </c>
      <c r="S196" s="18">
        <f>'[1]4.ведомства'!T88+'[1]4.ведомства'!T268+'[1]4.ведомства'!T920+'[1]4.ведомства'!T1315+'[1]4.ведомства'!T1354</f>
        <v>0</v>
      </c>
      <c r="T196" s="18">
        <f>'[1]4.ведомства'!U88+'[1]4.ведомства'!U268+'[1]4.ведомства'!U920+'[1]4.ведомства'!U1315+'[1]4.ведомства'!U1354</f>
        <v>0</v>
      </c>
      <c r="U196" s="18">
        <f>'[1]4.ведомства'!V88+'[1]4.ведомства'!V268+'[1]4.ведомства'!V920+'[1]4.ведомства'!V1315+'[1]4.ведомства'!V1354</f>
        <v>0</v>
      </c>
      <c r="V196" s="18">
        <f>'[1]4.ведомства'!W88+'[1]4.ведомства'!W268+'[1]4.ведомства'!W920+'[1]4.ведомства'!W1315+'[1]4.ведомства'!W1354</f>
        <v>2148550</v>
      </c>
      <c r="W196" s="18">
        <f>'[1]4.ведомства'!X88+'[1]4.ведомства'!X268+'[1]4.ведомства'!X920+'[1]4.ведомства'!X1315+'[1]4.ведомства'!X1354</f>
        <v>0</v>
      </c>
    </row>
    <row r="197" spans="1:23" ht="36" x14ac:dyDescent="0.2">
      <c r="A197" s="19" t="s">
        <v>179</v>
      </c>
      <c r="B197" s="17" t="s">
        <v>18</v>
      </c>
      <c r="C197" s="17" t="s">
        <v>132</v>
      </c>
      <c r="D197" s="17" t="s">
        <v>180</v>
      </c>
      <c r="E197" s="49"/>
      <c r="F197" s="18">
        <f>F198</f>
        <v>393800</v>
      </c>
      <c r="G197" s="18">
        <f t="shared" ref="G197:K198" si="149">G198</f>
        <v>0</v>
      </c>
      <c r="H197" s="18">
        <f t="shared" si="149"/>
        <v>0</v>
      </c>
      <c r="I197" s="18">
        <f t="shared" si="149"/>
        <v>0</v>
      </c>
      <c r="J197" s="18">
        <f t="shared" si="149"/>
        <v>393800</v>
      </c>
      <c r="K197" s="18">
        <f t="shared" si="149"/>
        <v>0</v>
      </c>
      <c r="L197" s="18">
        <f>L198</f>
        <v>385400</v>
      </c>
      <c r="M197" s="18">
        <f t="shared" ref="M197:Q198" si="150">M198</f>
        <v>0</v>
      </c>
      <c r="N197" s="18">
        <f t="shared" si="150"/>
        <v>0</v>
      </c>
      <c r="O197" s="18">
        <f t="shared" si="150"/>
        <v>0</v>
      </c>
      <c r="P197" s="18">
        <f t="shared" si="150"/>
        <v>385400</v>
      </c>
      <c r="Q197" s="18">
        <f t="shared" si="150"/>
        <v>0</v>
      </c>
      <c r="R197" s="18">
        <f>R198</f>
        <v>385400</v>
      </c>
      <c r="S197" s="18">
        <f t="shared" ref="S197:W198" si="151">S198</f>
        <v>0</v>
      </c>
      <c r="T197" s="18">
        <f t="shared" si="151"/>
        <v>0</v>
      </c>
      <c r="U197" s="18">
        <f t="shared" si="151"/>
        <v>0</v>
      </c>
      <c r="V197" s="18">
        <f t="shared" si="151"/>
        <v>385400</v>
      </c>
      <c r="W197" s="18">
        <f t="shared" si="151"/>
        <v>0</v>
      </c>
    </row>
    <row r="198" spans="1:23" ht="24" x14ac:dyDescent="0.2">
      <c r="A198" s="19" t="s">
        <v>181</v>
      </c>
      <c r="B198" s="17" t="s">
        <v>18</v>
      </c>
      <c r="C198" s="17" t="s">
        <v>132</v>
      </c>
      <c r="D198" s="17" t="s">
        <v>182</v>
      </c>
      <c r="E198" s="49"/>
      <c r="F198" s="18">
        <f>F199</f>
        <v>393800</v>
      </c>
      <c r="G198" s="18">
        <f t="shared" si="149"/>
        <v>0</v>
      </c>
      <c r="H198" s="18">
        <f t="shared" si="149"/>
        <v>0</v>
      </c>
      <c r="I198" s="18">
        <f t="shared" si="149"/>
        <v>0</v>
      </c>
      <c r="J198" s="18">
        <f t="shared" si="149"/>
        <v>393800</v>
      </c>
      <c r="K198" s="18">
        <f t="shared" si="149"/>
        <v>0</v>
      </c>
      <c r="L198" s="18">
        <f>L199</f>
        <v>385400</v>
      </c>
      <c r="M198" s="18">
        <f t="shared" si="150"/>
        <v>0</v>
      </c>
      <c r="N198" s="18">
        <f t="shared" si="150"/>
        <v>0</v>
      </c>
      <c r="O198" s="18">
        <f t="shared" si="150"/>
        <v>0</v>
      </c>
      <c r="P198" s="18">
        <f t="shared" si="150"/>
        <v>385400</v>
      </c>
      <c r="Q198" s="18">
        <f t="shared" si="150"/>
        <v>0</v>
      </c>
      <c r="R198" s="18">
        <f>R199</f>
        <v>385400</v>
      </c>
      <c r="S198" s="18">
        <f t="shared" si="151"/>
        <v>0</v>
      </c>
      <c r="T198" s="18">
        <f t="shared" si="151"/>
        <v>0</v>
      </c>
      <c r="U198" s="18">
        <f t="shared" si="151"/>
        <v>0</v>
      </c>
      <c r="V198" s="18">
        <f t="shared" si="151"/>
        <v>385400</v>
      </c>
      <c r="W198" s="18">
        <f t="shared" si="151"/>
        <v>0</v>
      </c>
    </row>
    <row r="199" spans="1:23" ht="24" x14ac:dyDescent="0.2">
      <c r="A199" s="19" t="s">
        <v>30</v>
      </c>
      <c r="B199" s="17" t="s">
        <v>18</v>
      </c>
      <c r="C199" s="17" t="s">
        <v>132</v>
      </c>
      <c r="D199" s="17" t="s">
        <v>182</v>
      </c>
      <c r="E199" s="49">
        <v>200</v>
      </c>
      <c r="F199" s="18">
        <f>'[1]4.ведомства'!G1420+'[1]4.ведомства'!G1318+'[1]4.ведомства'!G271+'[1]4.ведомства'!G91+'[1]4.ведомства'!G1357</f>
        <v>393800</v>
      </c>
      <c r="G199" s="18">
        <f>'[1]4.ведомства'!H1420+'[1]4.ведомства'!H1318+'[1]4.ведомства'!H271+'[1]4.ведомства'!H91+'[1]4.ведомства'!H1357</f>
        <v>0</v>
      </c>
      <c r="H199" s="18">
        <f>'[1]4.ведомства'!I1420+'[1]4.ведомства'!I1318+'[1]4.ведомства'!I271+'[1]4.ведомства'!I91+'[1]4.ведомства'!I1357</f>
        <v>0</v>
      </c>
      <c r="I199" s="18">
        <f>'[1]4.ведомства'!J1420+'[1]4.ведомства'!J1318+'[1]4.ведомства'!J271+'[1]4.ведомства'!J91+'[1]4.ведомства'!J1357</f>
        <v>0</v>
      </c>
      <c r="J199" s="18">
        <f>'[1]4.ведомства'!K1420+'[1]4.ведомства'!K1318+'[1]4.ведомства'!K271+'[1]4.ведомства'!K91+'[1]4.ведомства'!K1357</f>
        <v>393800</v>
      </c>
      <c r="K199" s="18">
        <f>'[1]4.ведомства'!L1420+'[1]4.ведомства'!L1318+'[1]4.ведомства'!L271+'[1]4.ведомства'!L91+'[1]4.ведомства'!L1357</f>
        <v>0</v>
      </c>
      <c r="L199" s="18">
        <f>'[1]4.ведомства'!M1420+'[1]4.ведомства'!M1318+'[1]4.ведомства'!M271+'[1]4.ведомства'!M91+'[1]4.ведомства'!M1357</f>
        <v>385400</v>
      </c>
      <c r="M199" s="18">
        <f>'[1]4.ведомства'!N1420+'[1]4.ведомства'!N1318+'[1]4.ведомства'!N271+'[1]4.ведомства'!N91+'[1]4.ведомства'!N1357</f>
        <v>0</v>
      </c>
      <c r="N199" s="18">
        <f>'[1]4.ведомства'!O1420+'[1]4.ведомства'!O1318+'[1]4.ведомства'!O271+'[1]4.ведомства'!O91+'[1]4.ведомства'!O1357</f>
        <v>0</v>
      </c>
      <c r="O199" s="18">
        <f>'[1]4.ведомства'!P1420+'[1]4.ведомства'!P1318+'[1]4.ведомства'!P271+'[1]4.ведомства'!P91+'[1]4.ведомства'!P1357</f>
        <v>0</v>
      </c>
      <c r="P199" s="18">
        <f>'[1]4.ведомства'!Q1420+'[1]4.ведомства'!Q1318+'[1]4.ведомства'!Q271+'[1]4.ведомства'!Q91+'[1]4.ведомства'!Q1357</f>
        <v>385400</v>
      </c>
      <c r="Q199" s="18">
        <f>'[1]4.ведомства'!R1420+'[1]4.ведомства'!R1318+'[1]4.ведомства'!R271+'[1]4.ведомства'!R91+'[1]4.ведомства'!R1357</f>
        <v>0</v>
      </c>
      <c r="R199" s="18">
        <f>'[1]4.ведомства'!S1420+'[1]4.ведомства'!S1318+'[1]4.ведомства'!S271+'[1]4.ведомства'!S91+'[1]4.ведомства'!S1357</f>
        <v>385400</v>
      </c>
      <c r="S199" s="18">
        <f>'[1]4.ведомства'!T1420+'[1]4.ведомства'!T1318+'[1]4.ведомства'!T271+'[1]4.ведомства'!T91+'[1]4.ведомства'!T1357</f>
        <v>0</v>
      </c>
      <c r="T199" s="18">
        <f>'[1]4.ведомства'!U1420+'[1]4.ведомства'!U1318+'[1]4.ведомства'!U271+'[1]4.ведомства'!U91+'[1]4.ведомства'!U1357</f>
        <v>0</v>
      </c>
      <c r="U199" s="18">
        <f>'[1]4.ведомства'!V1420+'[1]4.ведомства'!V1318+'[1]4.ведомства'!V271+'[1]4.ведомства'!V91+'[1]4.ведомства'!V1357</f>
        <v>0</v>
      </c>
      <c r="V199" s="18">
        <f>'[1]4.ведомства'!W1420+'[1]4.ведомства'!W1318+'[1]4.ведомства'!W271+'[1]4.ведомства'!W91+'[1]4.ведомства'!W1357</f>
        <v>385400</v>
      </c>
      <c r="W199" s="18">
        <f>'[1]4.ведомства'!X1420+'[1]4.ведомства'!X1318+'[1]4.ведомства'!X271+'[1]4.ведомства'!X91+'[1]4.ведомства'!X1357</f>
        <v>0</v>
      </c>
    </row>
    <row r="200" spans="1:23" ht="24" hidden="1" x14ac:dyDescent="0.2">
      <c r="A200" s="19" t="s">
        <v>88</v>
      </c>
      <c r="B200" s="17" t="s">
        <v>18</v>
      </c>
      <c r="C200" s="17" t="s">
        <v>132</v>
      </c>
      <c r="D200" s="17" t="s">
        <v>89</v>
      </c>
      <c r="E200" s="49"/>
      <c r="F200" s="18">
        <f t="shared" ref="F200:U203" si="152">F201</f>
        <v>0</v>
      </c>
      <c r="G200" s="18">
        <f t="shared" si="152"/>
        <v>0</v>
      </c>
      <c r="H200" s="18">
        <f t="shared" si="152"/>
        <v>0</v>
      </c>
      <c r="I200" s="18">
        <f t="shared" si="152"/>
        <v>0</v>
      </c>
      <c r="J200" s="18">
        <f t="shared" si="152"/>
        <v>0</v>
      </c>
      <c r="K200" s="18">
        <f t="shared" si="152"/>
        <v>0</v>
      </c>
      <c r="L200" s="18">
        <f t="shared" si="152"/>
        <v>0</v>
      </c>
      <c r="M200" s="18">
        <f t="shared" si="152"/>
        <v>0</v>
      </c>
      <c r="N200" s="18">
        <f t="shared" si="152"/>
        <v>0</v>
      </c>
      <c r="O200" s="18">
        <f t="shared" si="152"/>
        <v>0</v>
      </c>
      <c r="P200" s="18">
        <f t="shared" si="152"/>
        <v>0</v>
      </c>
      <c r="Q200" s="18">
        <f t="shared" si="152"/>
        <v>0</v>
      </c>
      <c r="R200" s="18">
        <f t="shared" si="152"/>
        <v>0</v>
      </c>
      <c r="S200" s="18">
        <f t="shared" si="152"/>
        <v>0</v>
      </c>
      <c r="T200" s="18">
        <f t="shared" si="152"/>
        <v>0</v>
      </c>
      <c r="U200" s="18">
        <f t="shared" si="152"/>
        <v>0</v>
      </c>
      <c r="V200" s="18">
        <f t="shared" ref="R200:W203" si="153">V201</f>
        <v>0</v>
      </c>
      <c r="W200" s="18">
        <f t="shared" si="153"/>
        <v>0</v>
      </c>
    </row>
    <row r="201" spans="1:23" ht="24" hidden="1" x14ac:dyDescent="0.2">
      <c r="A201" s="19" t="s">
        <v>90</v>
      </c>
      <c r="B201" s="17" t="s">
        <v>18</v>
      </c>
      <c r="C201" s="17" t="s">
        <v>132</v>
      </c>
      <c r="D201" s="17" t="s">
        <v>91</v>
      </c>
      <c r="E201" s="49"/>
      <c r="F201" s="18">
        <f t="shared" si="152"/>
        <v>0</v>
      </c>
      <c r="G201" s="18">
        <f t="shared" si="152"/>
        <v>0</v>
      </c>
      <c r="H201" s="18">
        <f t="shared" si="152"/>
        <v>0</v>
      </c>
      <c r="I201" s="18">
        <f t="shared" si="152"/>
        <v>0</v>
      </c>
      <c r="J201" s="18">
        <f t="shared" si="152"/>
        <v>0</v>
      </c>
      <c r="K201" s="18">
        <f t="shared" si="152"/>
        <v>0</v>
      </c>
      <c r="L201" s="18">
        <f t="shared" si="152"/>
        <v>0</v>
      </c>
      <c r="M201" s="18">
        <f t="shared" si="152"/>
        <v>0</v>
      </c>
      <c r="N201" s="18">
        <f t="shared" si="152"/>
        <v>0</v>
      </c>
      <c r="O201" s="18">
        <f t="shared" si="152"/>
        <v>0</v>
      </c>
      <c r="P201" s="18">
        <f t="shared" si="152"/>
        <v>0</v>
      </c>
      <c r="Q201" s="18">
        <f t="shared" si="152"/>
        <v>0</v>
      </c>
      <c r="R201" s="18">
        <f t="shared" si="153"/>
        <v>0</v>
      </c>
      <c r="S201" s="18">
        <f t="shared" si="153"/>
        <v>0</v>
      </c>
      <c r="T201" s="18">
        <f t="shared" si="153"/>
        <v>0</v>
      </c>
      <c r="U201" s="18">
        <f t="shared" si="153"/>
        <v>0</v>
      </c>
      <c r="V201" s="18">
        <f t="shared" si="153"/>
        <v>0</v>
      </c>
      <c r="W201" s="18">
        <f t="shared" si="153"/>
        <v>0</v>
      </c>
    </row>
    <row r="202" spans="1:23" ht="48" hidden="1" x14ac:dyDescent="0.2">
      <c r="A202" s="19" t="s">
        <v>183</v>
      </c>
      <c r="B202" s="17" t="s">
        <v>18</v>
      </c>
      <c r="C202" s="17" t="s">
        <v>132</v>
      </c>
      <c r="D202" s="17" t="s">
        <v>184</v>
      </c>
      <c r="E202" s="49"/>
      <c r="F202" s="18">
        <f t="shared" si="152"/>
        <v>0</v>
      </c>
      <c r="G202" s="18">
        <f t="shared" si="152"/>
        <v>0</v>
      </c>
      <c r="H202" s="18">
        <f t="shared" si="152"/>
        <v>0</v>
      </c>
      <c r="I202" s="18">
        <f t="shared" si="152"/>
        <v>0</v>
      </c>
      <c r="J202" s="18">
        <f t="shared" si="152"/>
        <v>0</v>
      </c>
      <c r="K202" s="18">
        <f t="shared" si="152"/>
        <v>0</v>
      </c>
      <c r="L202" s="18">
        <f t="shared" si="152"/>
        <v>0</v>
      </c>
      <c r="M202" s="18">
        <f t="shared" si="152"/>
        <v>0</v>
      </c>
      <c r="N202" s="18">
        <f t="shared" si="152"/>
        <v>0</v>
      </c>
      <c r="O202" s="18">
        <f t="shared" si="152"/>
        <v>0</v>
      </c>
      <c r="P202" s="18">
        <f t="shared" si="152"/>
        <v>0</v>
      </c>
      <c r="Q202" s="18">
        <f t="shared" si="152"/>
        <v>0</v>
      </c>
      <c r="R202" s="18">
        <f t="shared" si="153"/>
        <v>0</v>
      </c>
      <c r="S202" s="18">
        <f t="shared" si="153"/>
        <v>0</v>
      </c>
      <c r="T202" s="18">
        <f t="shared" si="153"/>
        <v>0</v>
      </c>
      <c r="U202" s="18">
        <f t="shared" si="153"/>
        <v>0</v>
      </c>
      <c r="V202" s="18">
        <f t="shared" si="153"/>
        <v>0</v>
      </c>
      <c r="W202" s="18">
        <f t="shared" si="153"/>
        <v>0</v>
      </c>
    </row>
    <row r="203" spans="1:23" ht="24" hidden="1" x14ac:dyDescent="0.2">
      <c r="A203" s="19" t="s">
        <v>185</v>
      </c>
      <c r="B203" s="17" t="s">
        <v>18</v>
      </c>
      <c r="C203" s="17" t="s">
        <v>132</v>
      </c>
      <c r="D203" s="17" t="s">
        <v>186</v>
      </c>
      <c r="E203" s="49"/>
      <c r="F203" s="18">
        <f t="shared" si="152"/>
        <v>0</v>
      </c>
      <c r="G203" s="18">
        <f t="shared" si="152"/>
        <v>0</v>
      </c>
      <c r="H203" s="18">
        <f t="shared" si="152"/>
        <v>0</v>
      </c>
      <c r="I203" s="18">
        <f t="shared" si="152"/>
        <v>0</v>
      </c>
      <c r="J203" s="18">
        <f t="shared" si="152"/>
        <v>0</v>
      </c>
      <c r="K203" s="18">
        <f t="shared" si="152"/>
        <v>0</v>
      </c>
      <c r="L203" s="18">
        <f t="shared" si="152"/>
        <v>0</v>
      </c>
      <c r="M203" s="18">
        <f t="shared" si="152"/>
        <v>0</v>
      </c>
      <c r="N203" s="18">
        <f t="shared" si="152"/>
        <v>0</v>
      </c>
      <c r="O203" s="18">
        <f t="shared" si="152"/>
        <v>0</v>
      </c>
      <c r="P203" s="18">
        <f t="shared" si="152"/>
        <v>0</v>
      </c>
      <c r="Q203" s="18">
        <f t="shared" si="152"/>
        <v>0</v>
      </c>
      <c r="R203" s="18">
        <f t="shared" si="153"/>
        <v>0</v>
      </c>
      <c r="S203" s="18">
        <f t="shared" si="153"/>
        <v>0</v>
      </c>
      <c r="T203" s="18">
        <f t="shared" si="153"/>
        <v>0</v>
      </c>
      <c r="U203" s="18">
        <f t="shared" si="153"/>
        <v>0</v>
      </c>
      <c r="V203" s="18">
        <f t="shared" si="153"/>
        <v>0</v>
      </c>
      <c r="W203" s="18">
        <f t="shared" si="153"/>
        <v>0</v>
      </c>
    </row>
    <row r="204" spans="1:23" ht="24" hidden="1" x14ac:dyDescent="0.2">
      <c r="A204" s="19" t="s">
        <v>141</v>
      </c>
      <c r="B204" s="17" t="s">
        <v>18</v>
      </c>
      <c r="C204" s="17" t="s">
        <v>132</v>
      </c>
      <c r="D204" s="17" t="s">
        <v>186</v>
      </c>
      <c r="E204" s="49">
        <v>600</v>
      </c>
      <c r="F204" s="18">
        <f>'[1]4.ведомства'!G645</f>
        <v>0</v>
      </c>
      <c r="G204" s="18">
        <f>'[1]4.ведомства'!H645</f>
        <v>0</v>
      </c>
      <c r="H204" s="18">
        <f>'[1]4.ведомства'!I645</f>
        <v>0</v>
      </c>
      <c r="I204" s="18">
        <f>'[1]4.ведомства'!J645</f>
        <v>0</v>
      </c>
      <c r="J204" s="18">
        <f>'[1]4.ведомства'!K645</f>
        <v>0</v>
      </c>
      <c r="K204" s="18">
        <f>'[1]4.ведомства'!L645</f>
        <v>0</v>
      </c>
      <c r="L204" s="18">
        <f>'[1]4.ведомства'!M645</f>
        <v>0</v>
      </c>
      <c r="M204" s="18">
        <f>'[1]4.ведомства'!N645</f>
        <v>0</v>
      </c>
      <c r="N204" s="18">
        <f>'[1]4.ведомства'!O645</f>
        <v>0</v>
      </c>
      <c r="O204" s="18">
        <f>'[1]4.ведомства'!P645</f>
        <v>0</v>
      </c>
      <c r="P204" s="18">
        <f>'[1]4.ведомства'!Q645</f>
        <v>0</v>
      </c>
      <c r="Q204" s="18">
        <f>'[1]4.ведомства'!R645</f>
        <v>0</v>
      </c>
      <c r="R204" s="18">
        <f>'[1]4.ведомства'!S645</f>
        <v>0</v>
      </c>
      <c r="S204" s="18">
        <f>'[1]4.ведомства'!T645</f>
        <v>0</v>
      </c>
      <c r="T204" s="18">
        <f>'[1]4.ведомства'!U645</f>
        <v>0</v>
      </c>
      <c r="U204" s="18">
        <f>'[1]4.ведомства'!V645</f>
        <v>0</v>
      </c>
      <c r="V204" s="18">
        <f>'[1]4.ведомства'!W645</f>
        <v>0</v>
      </c>
      <c r="W204" s="18">
        <f>'[1]4.ведомства'!X645</f>
        <v>0</v>
      </c>
    </row>
    <row r="205" spans="1:23" x14ac:dyDescent="0.2">
      <c r="A205" s="21" t="s">
        <v>35</v>
      </c>
      <c r="B205" s="17" t="s">
        <v>18</v>
      </c>
      <c r="C205" s="17" t="s">
        <v>132</v>
      </c>
      <c r="D205" s="17" t="s">
        <v>36</v>
      </c>
      <c r="E205" s="49"/>
      <c r="F205" s="18">
        <f>F209+F227+F206+F224+F233</f>
        <v>12009331.34</v>
      </c>
      <c r="G205" s="18">
        <f t="shared" ref="G205:W205" si="154">G209+G227+G206+G224+G233</f>
        <v>2178627.42</v>
      </c>
      <c r="H205" s="18">
        <f t="shared" si="154"/>
        <v>0</v>
      </c>
      <c r="I205" s="18">
        <f t="shared" si="154"/>
        <v>0</v>
      </c>
      <c r="J205" s="18">
        <f t="shared" si="154"/>
        <v>12009331.34</v>
      </c>
      <c r="K205" s="18">
        <f t="shared" si="154"/>
        <v>2178627.42</v>
      </c>
      <c r="L205" s="18">
        <f t="shared" si="154"/>
        <v>4784994.74</v>
      </c>
      <c r="M205" s="18">
        <f t="shared" si="154"/>
        <v>1946694</v>
      </c>
      <c r="N205" s="18">
        <f t="shared" si="154"/>
        <v>0</v>
      </c>
      <c r="O205" s="18">
        <f t="shared" si="154"/>
        <v>0</v>
      </c>
      <c r="P205" s="18">
        <f t="shared" si="154"/>
        <v>4784994.74</v>
      </c>
      <c r="Q205" s="18">
        <f t="shared" si="154"/>
        <v>1946694</v>
      </c>
      <c r="R205" s="18">
        <f t="shared" si="154"/>
        <v>4784994.74</v>
      </c>
      <c r="S205" s="18">
        <f t="shared" si="154"/>
        <v>1946694</v>
      </c>
      <c r="T205" s="18">
        <f t="shared" si="154"/>
        <v>0</v>
      </c>
      <c r="U205" s="18">
        <f t="shared" si="154"/>
        <v>0</v>
      </c>
      <c r="V205" s="18">
        <f t="shared" si="154"/>
        <v>4784994.74</v>
      </c>
      <c r="W205" s="18">
        <f t="shared" si="154"/>
        <v>1946694</v>
      </c>
    </row>
    <row r="206" spans="1:23" ht="24" x14ac:dyDescent="0.2">
      <c r="A206" s="19" t="s">
        <v>60</v>
      </c>
      <c r="B206" s="17" t="s">
        <v>18</v>
      </c>
      <c r="C206" s="17" t="s">
        <v>132</v>
      </c>
      <c r="D206" s="17" t="s">
        <v>61</v>
      </c>
      <c r="E206" s="49"/>
      <c r="F206" s="18">
        <f>F207</f>
        <v>387015.31</v>
      </c>
      <c r="G206" s="18">
        <f t="shared" ref="G206:W207" si="155">G207</f>
        <v>0</v>
      </c>
      <c r="H206" s="18">
        <f t="shared" si="155"/>
        <v>0</v>
      </c>
      <c r="I206" s="18">
        <f t="shared" si="155"/>
        <v>0</v>
      </c>
      <c r="J206" s="18">
        <f t="shared" si="155"/>
        <v>387015.31</v>
      </c>
      <c r="K206" s="18">
        <f t="shared" si="155"/>
        <v>0</v>
      </c>
      <c r="L206" s="18">
        <f t="shared" si="155"/>
        <v>637015.31000000006</v>
      </c>
      <c r="M206" s="18">
        <f t="shared" si="155"/>
        <v>0</v>
      </c>
      <c r="N206" s="18">
        <f t="shared" si="155"/>
        <v>0</v>
      </c>
      <c r="O206" s="18">
        <f t="shared" si="155"/>
        <v>0</v>
      </c>
      <c r="P206" s="18">
        <f t="shared" si="155"/>
        <v>637015.31000000006</v>
      </c>
      <c r="Q206" s="18">
        <f t="shared" si="155"/>
        <v>0</v>
      </c>
      <c r="R206" s="18">
        <f t="shared" si="155"/>
        <v>637015.31000000006</v>
      </c>
      <c r="S206" s="18">
        <f t="shared" si="155"/>
        <v>0</v>
      </c>
      <c r="T206" s="18">
        <f t="shared" si="155"/>
        <v>0</v>
      </c>
      <c r="U206" s="18">
        <f t="shared" si="155"/>
        <v>0</v>
      </c>
      <c r="V206" s="18">
        <f t="shared" si="155"/>
        <v>637015.31000000006</v>
      </c>
      <c r="W206" s="18">
        <f t="shared" si="155"/>
        <v>0</v>
      </c>
    </row>
    <row r="207" spans="1:23" ht="24" x14ac:dyDescent="0.2">
      <c r="A207" s="20" t="s">
        <v>187</v>
      </c>
      <c r="B207" s="17" t="s">
        <v>18</v>
      </c>
      <c r="C207" s="17" t="s">
        <v>132</v>
      </c>
      <c r="D207" s="17" t="s">
        <v>188</v>
      </c>
      <c r="E207" s="49"/>
      <c r="F207" s="18">
        <f>F208</f>
        <v>387015.31</v>
      </c>
      <c r="G207" s="18">
        <f t="shared" si="155"/>
        <v>0</v>
      </c>
      <c r="H207" s="18">
        <f t="shared" si="155"/>
        <v>0</v>
      </c>
      <c r="I207" s="18">
        <f t="shared" si="155"/>
        <v>0</v>
      </c>
      <c r="J207" s="18">
        <f t="shared" si="155"/>
        <v>387015.31</v>
      </c>
      <c r="K207" s="18">
        <f t="shared" si="155"/>
        <v>0</v>
      </c>
      <c r="L207" s="18">
        <f t="shared" si="155"/>
        <v>637015.31000000006</v>
      </c>
      <c r="M207" s="18">
        <f t="shared" si="155"/>
        <v>0</v>
      </c>
      <c r="N207" s="18">
        <f t="shared" si="155"/>
        <v>0</v>
      </c>
      <c r="O207" s="18">
        <f t="shared" si="155"/>
        <v>0</v>
      </c>
      <c r="P207" s="18">
        <f t="shared" si="155"/>
        <v>637015.31000000006</v>
      </c>
      <c r="Q207" s="18">
        <f t="shared" si="155"/>
        <v>0</v>
      </c>
      <c r="R207" s="18">
        <f t="shared" si="155"/>
        <v>637015.31000000006</v>
      </c>
      <c r="S207" s="18">
        <f t="shared" si="155"/>
        <v>0</v>
      </c>
      <c r="T207" s="18">
        <f t="shared" si="155"/>
        <v>0</v>
      </c>
      <c r="U207" s="18">
        <f t="shared" si="155"/>
        <v>0</v>
      </c>
      <c r="V207" s="18">
        <f t="shared" si="155"/>
        <v>637015.31000000006</v>
      </c>
      <c r="W207" s="18">
        <f t="shared" si="155"/>
        <v>0</v>
      </c>
    </row>
    <row r="208" spans="1:23" ht="24" x14ac:dyDescent="0.2">
      <c r="A208" s="19" t="s">
        <v>30</v>
      </c>
      <c r="B208" s="17" t="s">
        <v>18</v>
      </c>
      <c r="C208" s="17" t="s">
        <v>132</v>
      </c>
      <c r="D208" s="17" t="s">
        <v>188</v>
      </c>
      <c r="E208" s="49">
        <v>200</v>
      </c>
      <c r="F208" s="18">
        <f>'[1]4.ведомства'!G1322</f>
        <v>387015.31</v>
      </c>
      <c r="G208" s="18">
        <f>'[1]4.ведомства'!H1322</f>
        <v>0</v>
      </c>
      <c r="H208" s="18">
        <f>'[1]4.ведомства'!I1322</f>
        <v>0</v>
      </c>
      <c r="I208" s="18">
        <f>'[1]4.ведомства'!J1322</f>
        <v>0</v>
      </c>
      <c r="J208" s="18">
        <f>'[1]4.ведомства'!K1322</f>
        <v>387015.31</v>
      </c>
      <c r="K208" s="18">
        <f>'[1]4.ведомства'!L1322</f>
        <v>0</v>
      </c>
      <c r="L208" s="18">
        <f>'[1]4.ведомства'!M1322</f>
        <v>637015.31000000006</v>
      </c>
      <c r="M208" s="18">
        <f>'[1]4.ведомства'!N1322</f>
        <v>0</v>
      </c>
      <c r="N208" s="18">
        <f>'[1]4.ведомства'!O1322</f>
        <v>0</v>
      </c>
      <c r="O208" s="18">
        <f>'[1]4.ведомства'!P1322</f>
        <v>0</v>
      </c>
      <c r="P208" s="18">
        <f>'[1]4.ведомства'!Q1322</f>
        <v>637015.31000000006</v>
      </c>
      <c r="Q208" s="18">
        <f>'[1]4.ведомства'!R1322</f>
        <v>0</v>
      </c>
      <c r="R208" s="18">
        <f>'[1]4.ведомства'!S1322</f>
        <v>637015.31000000006</v>
      </c>
      <c r="S208" s="18">
        <f>'[1]4.ведомства'!T1322</f>
        <v>0</v>
      </c>
      <c r="T208" s="18">
        <f>'[1]4.ведомства'!U1322</f>
        <v>0</v>
      </c>
      <c r="U208" s="18">
        <f>'[1]4.ведомства'!V1322</f>
        <v>0</v>
      </c>
      <c r="V208" s="18">
        <f>'[1]4.ведомства'!W1322</f>
        <v>637015.31000000006</v>
      </c>
      <c r="W208" s="18">
        <f>'[1]4.ведомства'!X1322</f>
        <v>0</v>
      </c>
    </row>
    <row r="209" spans="1:23" ht="24" x14ac:dyDescent="0.2">
      <c r="A209" s="21" t="s">
        <v>37</v>
      </c>
      <c r="B209" s="17" t="s">
        <v>18</v>
      </c>
      <c r="C209" s="17" t="s">
        <v>132</v>
      </c>
      <c r="D209" s="17" t="s">
        <v>38</v>
      </c>
      <c r="E209" s="49"/>
      <c r="F209" s="18">
        <f>F210+F212+F215+F220+F222+F218</f>
        <v>11380382.609999999</v>
      </c>
      <c r="G209" s="18">
        <f t="shared" ref="G209:W209" si="156">G210+G212+G215+G220+G222+G218</f>
        <v>1946694</v>
      </c>
      <c r="H209" s="18">
        <f t="shared" si="156"/>
        <v>0</v>
      </c>
      <c r="I209" s="18">
        <f t="shared" si="156"/>
        <v>0</v>
      </c>
      <c r="J209" s="18">
        <f t="shared" si="156"/>
        <v>11380382.609999999</v>
      </c>
      <c r="K209" s="18">
        <f t="shared" si="156"/>
        <v>1946694</v>
      </c>
      <c r="L209" s="18">
        <f t="shared" si="156"/>
        <v>4137979.43</v>
      </c>
      <c r="M209" s="18">
        <f t="shared" si="156"/>
        <v>1946694</v>
      </c>
      <c r="N209" s="18">
        <f t="shared" si="156"/>
        <v>0</v>
      </c>
      <c r="O209" s="18">
        <f t="shared" si="156"/>
        <v>0</v>
      </c>
      <c r="P209" s="18">
        <f t="shared" si="156"/>
        <v>4137979.43</v>
      </c>
      <c r="Q209" s="18">
        <f t="shared" si="156"/>
        <v>1946694</v>
      </c>
      <c r="R209" s="18">
        <f t="shared" si="156"/>
        <v>4137979.43</v>
      </c>
      <c r="S209" s="18">
        <f t="shared" si="156"/>
        <v>1946694</v>
      </c>
      <c r="T209" s="18">
        <f t="shared" si="156"/>
        <v>0</v>
      </c>
      <c r="U209" s="18">
        <f t="shared" si="156"/>
        <v>0</v>
      </c>
      <c r="V209" s="18">
        <f t="shared" si="156"/>
        <v>4137979.43</v>
      </c>
      <c r="W209" s="18">
        <f t="shared" si="156"/>
        <v>1946694</v>
      </c>
    </row>
    <row r="210" spans="1:23" ht="84" x14ac:dyDescent="0.2">
      <c r="A210" s="19" t="s">
        <v>189</v>
      </c>
      <c r="B210" s="17" t="s">
        <v>18</v>
      </c>
      <c r="C210" s="17" t="s">
        <v>132</v>
      </c>
      <c r="D210" s="17" t="s">
        <v>190</v>
      </c>
      <c r="E210" s="49"/>
      <c r="F210" s="18">
        <f t="shared" ref="F210:W210" si="157">F211</f>
        <v>6000</v>
      </c>
      <c r="G210" s="18">
        <f t="shared" si="157"/>
        <v>6000</v>
      </c>
      <c r="H210" s="18">
        <f t="shared" si="157"/>
        <v>0</v>
      </c>
      <c r="I210" s="18">
        <f t="shared" si="157"/>
        <v>0</v>
      </c>
      <c r="J210" s="18">
        <f t="shared" si="157"/>
        <v>6000</v>
      </c>
      <c r="K210" s="18">
        <f t="shared" si="157"/>
        <v>6000</v>
      </c>
      <c r="L210" s="18">
        <f t="shared" si="157"/>
        <v>6000</v>
      </c>
      <c r="M210" s="18">
        <f t="shared" si="157"/>
        <v>6000</v>
      </c>
      <c r="N210" s="18">
        <f t="shared" si="157"/>
        <v>0</v>
      </c>
      <c r="O210" s="18">
        <f t="shared" si="157"/>
        <v>0</v>
      </c>
      <c r="P210" s="18">
        <f t="shared" si="157"/>
        <v>6000</v>
      </c>
      <c r="Q210" s="18">
        <f t="shared" si="157"/>
        <v>6000</v>
      </c>
      <c r="R210" s="18">
        <f t="shared" si="157"/>
        <v>6000</v>
      </c>
      <c r="S210" s="18">
        <f t="shared" si="157"/>
        <v>6000</v>
      </c>
      <c r="T210" s="18">
        <f t="shared" si="157"/>
        <v>0</v>
      </c>
      <c r="U210" s="18">
        <f t="shared" si="157"/>
        <v>0</v>
      </c>
      <c r="V210" s="18">
        <f t="shared" si="157"/>
        <v>6000</v>
      </c>
      <c r="W210" s="18">
        <f t="shared" si="157"/>
        <v>6000</v>
      </c>
    </row>
    <row r="211" spans="1:23" ht="24" x14ac:dyDescent="0.2">
      <c r="A211" s="19" t="s">
        <v>30</v>
      </c>
      <c r="B211" s="17" t="s">
        <v>18</v>
      </c>
      <c r="C211" s="17" t="s">
        <v>132</v>
      </c>
      <c r="D211" s="17" t="s">
        <v>190</v>
      </c>
      <c r="E211" s="49">
        <v>200</v>
      </c>
      <c r="F211" s="18">
        <f>'[1]4.ведомства'!G95</f>
        <v>6000</v>
      </c>
      <c r="G211" s="18">
        <f>'[1]4.ведомства'!H95</f>
        <v>6000</v>
      </c>
      <c r="H211" s="18">
        <f>'[1]4.ведомства'!I95</f>
        <v>0</v>
      </c>
      <c r="I211" s="18">
        <f>'[1]4.ведомства'!J95</f>
        <v>0</v>
      </c>
      <c r="J211" s="18">
        <f>'[1]4.ведомства'!K95</f>
        <v>6000</v>
      </c>
      <c r="K211" s="18">
        <f>'[1]4.ведомства'!L95</f>
        <v>6000</v>
      </c>
      <c r="L211" s="18">
        <f>'[1]4.ведомства'!M95</f>
        <v>6000</v>
      </c>
      <c r="M211" s="18">
        <f>'[1]4.ведомства'!N95</f>
        <v>6000</v>
      </c>
      <c r="N211" s="18">
        <f>'[1]4.ведомства'!O95</f>
        <v>0</v>
      </c>
      <c r="O211" s="18">
        <f>'[1]4.ведомства'!P95</f>
        <v>0</v>
      </c>
      <c r="P211" s="18">
        <f>'[1]4.ведомства'!Q95</f>
        <v>6000</v>
      </c>
      <c r="Q211" s="18">
        <f>'[1]4.ведомства'!R95</f>
        <v>6000</v>
      </c>
      <c r="R211" s="18">
        <f>'[1]4.ведомства'!S95</f>
        <v>6000</v>
      </c>
      <c r="S211" s="18">
        <f>'[1]4.ведомства'!T95</f>
        <v>6000</v>
      </c>
      <c r="T211" s="18">
        <f>'[1]4.ведомства'!U95</f>
        <v>0</v>
      </c>
      <c r="U211" s="18">
        <f>'[1]4.ведомства'!V95</f>
        <v>0</v>
      </c>
      <c r="V211" s="18">
        <f>'[1]4.ведомства'!W95</f>
        <v>6000</v>
      </c>
      <c r="W211" s="18">
        <f>'[1]4.ведомства'!X95</f>
        <v>6000</v>
      </c>
    </row>
    <row r="212" spans="1:23" ht="24" x14ac:dyDescent="0.2">
      <c r="A212" s="19" t="s">
        <v>191</v>
      </c>
      <c r="B212" s="17" t="s">
        <v>18</v>
      </c>
      <c r="C212" s="17" t="s">
        <v>132</v>
      </c>
      <c r="D212" s="17" t="s">
        <v>192</v>
      </c>
      <c r="E212" s="49"/>
      <c r="F212" s="18">
        <f t="shared" ref="F212:K212" si="158">SUM(F213:F214)</f>
        <v>1940694</v>
      </c>
      <c r="G212" s="18">
        <f t="shared" si="158"/>
        <v>1940694</v>
      </c>
      <c r="H212" s="18">
        <f t="shared" si="158"/>
        <v>0</v>
      </c>
      <c r="I212" s="18">
        <f t="shared" si="158"/>
        <v>0</v>
      </c>
      <c r="J212" s="18">
        <f t="shared" si="158"/>
        <v>1940694</v>
      </c>
      <c r="K212" s="18">
        <f t="shared" si="158"/>
        <v>1940694</v>
      </c>
      <c r="L212" s="18">
        <f t="shared" ref="L212:W212" si="159">SUM(L213:L214)</f>
        <v>1940694</v>
      </c>
      <c r="M212" s="18">
        <f t="shared" si="159"/>
        <v>1940694</v>
      </c>
      <c r="N212" s="18">
        <f t="shared" si="159"/>
        <v>0</v>
      </c>
      <c r="O212" s="18">
        <f t="shared" si="159"/>
        <v>0</v>
      </c>
      <c r="P212" s="18">
        <f t="shared" si="159"/>
        <v>1940694</v>
      </c>
      <c r="Q212" s="18">
        <f t="shared" si="159"/>
        <v>1940694</v>
      </c>
      <c r="R212" s="18">
        <f t="shared" si="159"/>
        <v>1940694</v>
      </c>
      <c r="S212" s="18">
        <f t="shared" si="159"/>
        <v>1940694</v>
      </c>
      <c r="T212" s="18">
        <f t="shared" si="159"/>
        <v>0</v>
      </c>
      <c r="U212" s="18">
        <f t="shared" si="159"/>
        <v>0</v>
      </c>
      <c r="V212" s="18">
        <f t="shared" si="159"/>
        <v>1940694</v>
      </c>
      <c r="W212" s="18">
        <f t="shared" si="159"/>
        <v>1940694</v>
      </c>
    </row>
    <row r="213" spans="1:23" ht="48" x14ac:dyDescent="0.2">
      <c r="A213" s="19" t="s">
        <v>29</v>
      </c>
      <c r="B213" s="17" t="s">
        <v>18</v>
      </c>
      <c r="C213" s="17" t="s">
        <v>132</v>
      </c>
      <c r="D213" s="17" t="s">
        <v>192</v>
      </c>
      <c r="E213" s="49">
        <v>100</v>
      </c>
      <c r="F213" s="18">
        <f>'[1]4.ведомства'!G97</f>
        <v>1577474.74</v>
      </c>
      <c r="G213" s="18">
        <f>'[1]4.ведомства'!H97</f>
        <v>1577474.74</v>
      </c>
      <c r="H213" s="18">
        <f>'[1]4.ведомства'!I97</f>
        <v>0</v>
      </c>
      <c r="I213" s="18">
        <f>'[1]4.ведомства'!J97</f>
        <v>0</v>
      </c>
      <c r="J213" s="18">
        <f>'[1]4.ведомства'!K97</f>
        <v>1577474.74</v>
      </c>
      <c r="K213" s="18">
        <f>'[1]4.ведомства'!L97</f>
        <v>1577474.74</v>
      </c>
      <c r="L213" s="18">
        <f>'[1]4.ведомства'!M97</f>
        <v>1387474.74</v>
      </c>
      <c r="M213" s="18">
        <f>'[1]4.ведомства'!N97</f>
        <v>1387474.74</v>
      </c>
      <c r="N213" s="18">
        <f>'[1]4.ведомства'!O97</f>
        <v>0</v>
      </c>
      <c r="O213" s="18">
        <f>'[1]4.ведомства'!P97</f>
        <v>0</v>
      </c>
      <c r="P213" s="18">
        <f>'[1]4.ведомства'!Q97</f>
        <v>1387474.74</v>
      </c>
      <c r="Q213" s="18">
        <f>'[1]4.ведомства'!R97</f>
        <v>1387474.74</v>
      </c>
      <c r="R213" s="18">
        <f>'[1]4.ведомства'!S97</f>
        <v>1487474.74</v>
      </c>
      <c r="S213" s="18">
        <f>'[1]4.ведомства'!T97</f>
        <v>1487474.74</v>
      </c>
      <c r="T213" s="18">
        <f>'[1]4.ведомства'!U97</f>
        <v>0</v>
      </c>
      <c r="U213" s="18">
        <f>'[1]4.ведомства'!V97</f>
        <v>0</v>
      </c>
      <c r="V213" s="18">
        <f>'[1]4.ведомства'!W97</f>
        <v>1487474.74</v>
      </c>
      <c r="W213" s="18">
        <f>'[1]4.ведомства'!X97</f>
        <v>1487474.74</v>
      </c>
    </row>
    <row r="214" spans="1:23" ht="24" x14ac:dyDescent="0.2">
      <c r="A214" s="19" t="s">
        <v>30</v>
      </c>
      <c r="B214" s="17" t="s">
        <v>18</v>
      </c>
      <c r="C214" s="17" t="s">
        <v>132</v>
      </c>
      <c r="D214" s="17" t="s">
        <v>192</v>
      </c>
      <c r="E214" s="49">
        <v>200</v>
      </c>
      <c r="F214" s="18">
        <f>'[1]4.ведомства'!G98</f>
        <v>363219.26</v>
      </c>
      <c r="G214" s="18">
        <f>'[1]4.ведомства'!H98</f>
        <v>363219.26</v>
      </c>
      <c r="H214" s="18">
        <f>'[1]4.ведомства'!I98</f>
        <v>0</v>
      </c>
      <c r="I214" s="18">
        <f>'[1]4.ведомства'!J98</f>
        <v>0</v>
      </c>
      <c r="J214" s="18">
        <f>'[1]4.ведомства'!K98</f>
        <v>363219.26</v>
      </c>
      <c r="K214" s="18">
        <f>'[1]4.ведомства'!L98</f>
        <v>363219.26</v>
      </c>
      <c r="L214" s="18">
        <f>'[1]4.ведомства'!M98</f>
        <v>553219.26</v>
      </c>
      <c r="M214" s="18">
        <f>'[1]4.ведомства'!N98</f>
        <v>553219.26</v>
      </c>
      <c r="N214" s="18">
        <f>'[1]4.ведомства'!O98</f>
        <v>0</v>
      </c>
      <c r="O214" s="18">
        <f>'[1]4.ведомства'!P98</f>
        <v>0</v>
      </c>
      <c r="P214" s="18">
        <f>'[1]4.ведомства'!Q98</f>
        <v>553219.26</v>
      </c>
      <c r="Q214" s="18">
        <f>'[1]4.ведомства'!R98</f>
        <v>553219.26</v>
      </c>
      <c r="R214" s="18">
        <f>'[1]4.ведомства'!S98</f>
        <v>453219.26000000007</v>
      </c>
      <c r="S214" s="18">
        <f>'[1]4.ведомства'!T98</f>
        <v>453219.26000000007</v>
      </c>
      <c r="T214" s="18">
        <f>'[1]4.ведомства'!U98</f>
        <v>0</v>
      </c>
      <c r="U214" s="18">
        <f>'[1]4.ведомства'!V98</f>
        <v>0</v>
      </c>
      <c r="V214" s="18">
        <f>'[1]4.ведомства'!W98</f>
        <v>453219.26000000007</v>
      </c>
      <c r="W214" s="18">
        <f>'[1]4.ведомства'!X98</f>
        <v>453219.26000000007</v>
      </c>
    </row>
    <row r="215" spans="1:23" ht="24" x14ac:dyDescent="0.2">
      <c r="A215" s="30" t="s">
        <v>193</v>
      </c>
      <c r="B215" s="17" t="s">
        <v>18</v>
      </c>
      <c r="C215" s="17" t="s">
        <v>132</v>
      </c>
      <c r="D215" s="17" t="s">
        <v>194</v>
      </c>
      <c r="E215" s="49"/>
      <c r="F215" s="18">
        <f t="shared" ref="F215:W215" si="160">SUM(F216:F217)</f>
        <v>7761170.7899999991</v>
      </c>
      <c r="G215" s="18">
        <f t="shared" si="160"/>
        <v>0</v>
      </c>
      <c r="H215" s="18">
        <f t="shared" si="160"/>
        <v>0</v>
      </c>
      <c r="I215" s="18">
        <f t="shared" si="160"/>
        <v>0</v>
      </c>
      <c r="J215" s="18">
        <f t="shared" si="160"/>
        <v>7761170.79</v>
      </c>
      <c r="K215" s="18">
        <f t="shared" si="160"/>
        <v>0</v>
      </c>
      <c r="L215" s="18">
        <f t="shared" si="160"/>
        <v>500000</v>
      </c>
      <c r="M215" s="18">
        <f t="shared" si="160"/>
        <v>0</v>
      </c>
      <c r="N215" s="18">
        <f t="shared" si="160"/>
        <v>0</v>
      </c>
      <c r="O215" s="18">
        <f t="shared" si="160"/>
        <v>0</v>
      </c>
      <c r="P215" s="18">
        <f t="shared" si="160"/>
        <v>500000</v>
      </c>
      <c r="Q215" s="18">
        <f t="shared" si="160"/>
        <v>0</v>
      </c>
      <c r="R215" s="18">
        <f t="shared" si="160"/>
        <v>500000</v>
      </c>
      <c r="S215" s="18">
        <f t="shared" si="160"/>
        <v>0</v>
      </c>
      <c r="T215" s="18">
        <f t="shared" si="160"/>
        <v>0</v>
      </c>
      <c r="U215" s="18">
        <f t="shared" si="160"/>
        <v>0</v>
      </c>
      <c r="V215" s="18">
        <f t="shared" si="160"/>
        <v>500000</v>
      </c>
      <c r="W215" s="18">
        <f t="shared" si="160"/>
        <v>0</v>
      </c>
    </row>
    <row r="216" spans="1:23" ht="24" x14ac:dyDescent="0.2">
      <c r="A216" s="19" t="s">
        <v>30</v>
      </c>
      <c r="B216" s="17" t="s">
        <v>18</v>
      </c>
      <c r="C216" s="17" t="s">
        <v>132</v>
      </c>
      <c r="D216" s="17" t="s">
        <v>194</v>
      </c>
      <c r="E216" s="49">
        <v>200</v>
      </c>
      <c r="F216" s="18">
        <f>'[1]4.ведомства'!G275+'[1]4.ведомства'!G1424</f>
        <v>428111.41</v>
      </c>
      <c r="G216" s="18">
        <f>'[1]4.ведомства'!H275+'[1]4.ведомства'!H1424</f>
        <v>0</v>
      </c>
      <c r="H216" s="18">
        <f>'[1]4.ведомства'!I275+'[1]4.ведомства'!I1424</f>
        <v>667406.37</v>
      </c>
      <c r="I216" s="18">
        <f>'[1]4.ведомства'!J275+'[1]4.ведомства'!J1424</f>
        <v>0</v>
      </c>
      <c r="J216" s="18">
        <f>'[1]4.ведомства'!K275+'[1]4.ведомства'!K1424</f>
        <v>1095517.78</v>
      </c>
      <c r="K216" s="18">
        <f>'[1]4.ведомства'!L275+'[1]4.ведомства'!L1424</f>
        <v>0</v>
      </c>
      <c r="L216" s="18">
        <f>'[1]4.ведомства'!M275+'[1]4.ведомства'!M1424</f>
        <v>0</v>
      </c>
      <c r="M216" s="18">
        <f>'[1]4.ведомства'!N275+'[1]4.ведомства'!N1424</f>
        <v>0</v>
      </c>
      <c r="N216" s="18">
        <f>'[1]4.ведомства'!O275+'[1]4.ведомства'!O1424</f>
        <v>0</v>
      </c>
      <c r="O216" s="18">
        <f>'[1]4.ведомства'!P275+'[1]4.ведомства'!P1424</f>
        <v>0</v>
      </c>
      <c r="P216" s="18">
        <f>'[1]4.ведомства'!Q275+'[1]4.ведомства'!Q1424</f>
        <v>0</v>
      </c>
      <c r="Q216" s="18">
        <f>'[1]4.ведомства'!R275+'[1]4.ведомства'!R1424</f>
        <v>0</v>
      </c>
      <c r="R216" s="18">
        <f>'[1]4.ведомства'!S275+'[1]4.ведомства'!S1424</f>
        <v>0</v>
      </c>
      <c r="S216" s="18">
        <f>'[1]4.ведомства'!T275+'[1]4.ведомства'!T1424</f>
        <v>0</v>
      </c>
      <c r="T216" s="18">
        <f>'[1]4.ведомства'!U275+'[1]4.ведомства'!U1424</f>
        <v>0</v>
      </c>
      <c r="U216" s="18">
        <f>'[1]4.ведомства'!V275+'[1]4.ведомства'!V1424</f>
        <v>0</v>
      </c>
      <c r="V216" s="18">
        <f>'[1]4.ведомства'!W275+'[1]4.ведомства'!W1424</f>
        <v>0</v>
      </c>
      <c r="W216" s="18">
        <f>'[1]4.ведомства'!X275+'[1]4.ведомства'!X1424</f>
        <v>0</v>
      </c>
    </row>
    <row r="217" spans="1:23" x14ac:dyDescent="0.2">
      <c r="A217" s="19" t="s">
        <v>59</v>
      </c>
      <c r="B217" s="17" t="s">
        <v>18</v>
      </c>
      <c r="C217" s="17" t="s">
        <v>132</v>
      </c>
      <c r="D217" s="17" t="s">
        <v>194</v>
      </c>
      <c r="E217" s="49">
        <v>800</v>
      </c>
      <c r="F217" s="18">
        <f>'[1]4.ведомства'!G100+'[1]4.ведомства'!G276+'[1]4.ведомства'!G1425</f>
        <v>7333059.379999999</v>
      </c>
      <c r="G217" s="18">
        <f>'[1]4.ведомства'!H100+'[1]4.ведомства'!H276+'[1]4.ведомства'!H1425</f>
        <v>0</v>
      </c>
      <c r="H217" s="18">
        <f>'[1]4.ведомства'!I100+'[1]4.ведомства'!I276+'[1]4.ведомства'!I1425</f>
        <v>-667406.37</v>
      </c>
      <c r="I217" s="18">
        <f>'[1]4.ведомства'!J100+'[1]4.ведомства'!J276+'[1]4.ведомства'!J1425</f>
        <v>0</v>
      </c>
      <c r="J217" s="18">
        <f>'[1]4.ведомства'!K100+'[1]4.ведомства'!K276+'[1]4.ведомства'!K1425</f>
        <v>6665653.0099999998</v>
      </c>
      <c r="K217" s="18">
        <f>'[1]4.ведомства'!L100+'[1]4.ведомства'!L276+'[1]4.ведомства'!L1425</f>
        <v>0</v>
      </c>
      <c r="L217" s="18">
        <f>'[1]4.ведомства'!M100+'[1]4.ведомства'!M276+'[1]4.ведомства'!M1425</f>
        <v>500000</v>
      </c>
      <c r="M217" s="18">
        <f>'[1]4.ведомства'!N100+'[1]4.ведомства'!N276+'[1]4.ведомства'!N1425</f>
        <v>0</v>
      </c>
      <c r="N217" s="18">
        <f>'[1]4.ведомства'!O100+'[1]4.ведомства'!O276+'[1]4.ведомства'!O1425</f>
        <v>0</v>
      </c>
      <c r="O217" s="18">
        <f>'[1]4.ведомства'!P100+'[1]4.ведомства'!P276+'[1]4.ведомства'!P1425</f>
        <v>0</v>
      </c>
      <c r="P217" s="18">
        <f>'[1]4.ведомства'!Q100+'[1]4.ведомства'!Q276+'[1]4.ведомства'!Q1425</f>
        <v>500000</v>
      </c>
      <c r="Q217" s="18">
        <f>'[1]4.ведомства'!R100+'[1]4.ведомства'!R276+'[1]4.ведомства'!R1425</f>
        <v>0</v>
      </c>
      <c r="R217" s="18">
        <f>'[1]4.ведомства'!S100+'[1]4.ведомства'!S276+'[1]4.ведомства'!S1425</f>
        <v>500000</v>
      </c>
      <c r="S217" s="18">
        <f>'[1]4.ведомства'!T100+'[1]4.ведомства'!T276+'[1]4.ведомства'!T1425</f>
        <v>0</v>
      </c>
      <c r="T217" s="18">
        <f>'[1]4.ведомства'!U100+'[1]4.ведомства'!U276+'[1]4.ведомства'!U1425</f>
        <v>0</v>
      </c>
      <c r="U217" s="18">
        <f>'[1]4.ведомства'!V100+'[1]4.ведомства'!V276+'[1]4.ведомства'!V1425</f>
        <v>0</v>
      </c>
      <c r="V217" s="18">
        <f>'[1]4.ведомства'!W100+'[1]4.ведомства'!W276+'[1]4.ведомства'!W1425</f>
        <v>500000</v>
      </c>
      <c r="W217" s="18">
        <f>'[1]4.ведомства'!X100+'[1]4.ведомства'!X276+'[1]4.ведомства'!X1425</f>
        <v>0</v>
      </c>
    </row>
    <row r="218" spans="1:23" x14ac:dyDescent="0.2">
      <c r="A218" s="19" t="s">
        <v>195</v>
      </c>
      <c r="B218" s="17" t="s">
        <v>18</v>
      </c>
      <c r="C218" s="17" t="s">
        <v>132</v>
      </c>
      <c r="D218" s="17" t="s">
        <v>196</v>
      </c>
      <c r="E218" s="49"/>
      <c r="F218" s="18">
        <f>F219</f>
        <v>50000</v>
      </c>
      <c r="G218" s="18">
        <f t="shared" ref="G218:W218" si="161">G219</f>
        <v>0</v>
      </c>
      <c r="H218" s="18">
        <f t="shared" si="161"/>
        <v>0</v>
      </c>
      <c r="I218" s="18">
        <f t="shared" si="161"/>
        <v>0</v>
      </c>
      <c r="J218" s="18">
        <f t="shared" si="161"/>
        <v>50000</v>
      </c>
      <c r="K218" s="18">
        <f t="shared" si="161"/>
        <v>0</v>
      </c>
      <c r="L218" s="18">
        <f t="shared" si="161"/>
        <v>0</v>
      </c>
      <c r="M218" s="18">
        <f t="shared" si="161"/>
        <v>0</v>
      </c>
      <c r="N218" s="18">
        <f t="shared" si="161"/>
        <v>0</v>
      </c>
      <c r="O218" s="18">
        <f t="shared" si="161"/>
        <v>0</v>
      </c>
      <c r="P218" s="18">
        <f t="shared" si="161"/>
        <v>0</v>
      </c>
      <c r="Q218" s="18">
        <f t="shared" si="161"/>
        <v>0</v>
      </c>
      <c r="R218" s="18">
        <f t="shared" si="161"/>
        <v>0</v>
      </c>
      <c r="S218" s="18">
        <f t="shared" si="161"/>
        <v>0</v>
      </c>
      <c r="T218" s="18">
        <f t="shared" si="161"/>
        <v>0</v>
      </c>
      <c r="U218" s="18">
        <f t="shared" si="161"/>
        <v>0</v>
      </c>
      <c r="V218" s="18">
        <f t="shared" si="161"/>
        <v>0</v>
      </c>
      <c r="W218" s="18">
        <f t="shared" si="161"/>
        <v>0</v>
      </c>
    </row>
    <row r="219" spans="1:23" x14ac:dyDescent="0.2">
      <c r="A219" s="19" t="s">
        <v>59</v>
      </c>
      <c r="B219" s="17" t="s">
        <v>18</v>
      </c>
      <c r="C219" s="17" t="s">
        <v>132</v>
      </c>
      <c r="D219" s="17" t="s">
        <v>196</v>
      </c>
      <c r="E219" s="49">
        <v>800</v>
      </c>
      <c r="F219" s="18">
        <f>'[1]4.ведомства'!G340</f>
        <v>50000</v>
      </c>
      <c r="G219" s="18">
        <f>'[1]4.ведомства'!H340</f>
        <v>0</v>
      </c>
      <c r="H219" s="18">
        <f>'[1]4.ведомства'!I340</f>
        <v>0</v>
      </c>
      <c r="I219" s="18">
        <f>'[1]4.ведомства'!J340</f>
        <v>0</v>
      </c>
      <c r="J219" s="18">
        <f>'[1]4.ведомства'!K340</f>
        <v>50000</v>
      </c>
      <c r="K219" s="18">
        <f>'[1]4.ведомства'!L340</f>
        <v>0</v>
      </c>
      <c r="L219" s="18">
        <f>'[1]4.ведомства'!M340</f>
        <v>0</v>
      </c>
      <c r="M219" s="18">
        <f>'[1]4.ведомства'!N340</f>
        <v>0</v>
      </c>
      <c r="N219" s="18">
        <f>'[1]4.ведомства'!O340</f>
        <v>0</v>
      </c>
      <c r="O219" s="18">
        <f>'[1]4.ведомства'!P340</f>
        <v>0</v>
      </c>
      <c r="P219" s="18">
        <f>'[1]4.ведомства'!Q340</f>
        <v>0</v>
      </c>
      <c r="Q219" s="18">
        <f>'[1]4.ведомства'!R340</f>
        <v>0</v>
      </c>
      <c r="R219" s="18">
        <f>'[1]4.ведомства'!S340</f>
        <v>0</v>
      </c>
      <c r="S219" s="18">
        <f>'[1]4.ведомства'!T340</f>
        <v>0</v>
      </c>
      <c r="T219" s="18">
        <f>'[1]4.ведомства'!U340</f>
        <v>0</v>
      </c>
      <c r="U219" s="18">
        <f>'[1]4.ведомства'!V340</f>
        <v>0</v>
      </c>
      <c r="V219" s="18">
        <f>'[1]4.ведомства'!W340</f>
        <v>0</v>
      </c>
      <c r="W219" s="18">
        <f>'[1]4.ведомства'!X340</f>
        <v>0</v>
      </c>
    </row>
    <row r="220" spans="1:23" ht="24" x14ac:dyDescent="0.2">
      <c r="A220" s="19" t="s">
        <v>197</v>
      </c>
      <c r="B220" s="17" t="s">
        <v>18</v>
      </c>
      <c r="C220" s="17" t="s">
        <v>132</v>
      </c>
      <c r="D220" s="17" t="s">
        <v>198</v>
      </c>
      <c r="E220" s="49"/>
      <c r="F220" s="18">
        <f t="shared" ref="F220:W220" si="162">F221</f>
        <v>729490</v>
      </c>
      <c r="G220" s="18">
        <f t="shared" si="162"/>
        <v>0</v>
      </c>
      <c r="H220" s="18">
        <f t="shared" si="162"/>
        <v>0</v>
      </c>
      <c r="I220" s="18">
        <f t="shared" si="162"/>
        <v>0</v>
      </c>
      <c r="J220" s="18">
        <f t="shared" si="162"/>
        <v>729490</v>
      </c>
      <c r="K220" s="18">
        <f t="shared" si="162"/>
        <v>0</v>
      </c>
      <c r="L220" s="18">
        <f t="shared" si="162"/>
        <v>729490</v>
      </c>
      <c r="M220" s="18">
        <f t="shared" si="162"/>
        <v>0</v>
      </c>
      <c r="N220" s="18">
        <f t="shared" si="162"/>
        <v>0</v>
      </c>
      <c r="O220" s="18">
        <f t="shared" si="162"/>
        <v>0</v>
      </c>
      <c r="P220" s="18">
        <f t="shared" si="162"/>
        <v>729490</v>
      </c>
      <c r="Q220" s="18">
        <f t="shared" si="162"/>
        <v>0</v>
      </c>
      <c r="R220" s="18">
        <f t="shared" si="162"/>
        <v>729490</v>
      </c>
      <c r="S220" s="18">
        <f t="shared" si="162"/>
        <v>0</v>
      </c>
      <c r="T220" s="18">
        <f t="shared" si="162"/>
        <v>0</v>
      </c>
      <c r="U220" s="18">
        <f t="shared" si="162"/>
        <v>0</v>
      </c>
      <c r="V220" s="18">
        <f t="shared" si="162"/>
        <v>729490</v>
      </c>
      <c r="W220" s="18">
        <f t="shared" si="162"/>
        <v>0</v>
      </c>
    </row>
    <row r="221" spans="1:23" x14ac:dyDescent="0.2">
      <c r="A221" s="19" t="s">
        <v>59</v>
      </c>
      <c r="B221" s="17" t="s">
        <v>18</v>
      </c>
      <c r="C221" s="17" t="s">
        <v>132</v>
      </c>
      <c r="D221" s="17" t="s">
        <v>198</v>
      </c>
      <c r="E221" s="49">
        <v>800</v>
      </c>
      <c r="F221" s="18">
        <f>'[1]4.ведомства'!G102</f>
        <v>729490</v>
      </c>
      <c r="G221" s="18">
        <f>'[1]4.ведомства'!H102</f>
        <v>0</v>
      </c>
      <c r="H221" s="18">
        <f>'[1]4.ведомства'!I102</f>
        <v>0</v>
      </c>
      <c r="I221" s="18">
        <f>'[1]4.ведомства'!J102</f>
        <v>0</v>
      </c>
      <c r="J221" s="18">
        <f>'[1]4.ведомства'!K102</f>
        <v>729490</v>
      </c>
      <c r="K221" s="18">
        <f>'[1]4.ведомства'!L102</f>
        <v>0</v>
      </c>
      <c r="L221" s="18">
        <f>'[1]4.ведомства'!M102</f>
        <v>729490</v>
      </c>
      <c r="M221" s="18">
        <f>'[1]4.ведомства'!N102</f>
        <v>0</v>
      </c>
      <c r="N221" s="18">
        <f>'[1]4.ведомства'!O102</f>
        <v>0</v>
      </c>
      <c r="O221" s="18">
        <f>'[1]4.ведомства'!P102</f>
        <v>0</v>
      </c>
      <c r="P221" s="18">
        <f>'[1]4.ведомства'!Q102</f>
        <v>729490</v>
      </c>
      <c r="Q221" s="18">
        <f>'[1]4.ведомства'!R102</f>
        <v>0</v>
      </c>
      <c r="R221" s="18">
        <f>'[1]4.ведомства'!S102</f>
        <v>729490</v>
      </c>
      <c r="S221" s="18">
        <f>'[1]4.ведомства'!T102</f>
        <v>0</v>
      </c>
      <c r="T221" s="18">
        <f>'[1]4.ведомства'!U102</f>
        <v>0</v>
      </c>
      <c r="U221" s="18">
        <f>'[1]4.ведомства'!V102</f>
        <v>0</v>
      </c>
      <c r="V221" s="18">
        <f>'[1]4.ведомства'!W102</f>
        <v>729490</v>
      </c>
      <c r="W221" s="18">
        <f>'[1]4.ведомства'!X102</f>
        <v>0</v>
      </c>
    </row>
    <row r="222" spans="1:23" ht="24" x14ac:dyDescent="0.2">
      <c r="A222" s="20" t="s">
        <v>187</v>
      </c>
      <c r="B222" s="17" t="s">
        <v>18</v>
      </c>
      <c r="C222" s="17" t="s">
        <v>132</v>
      </c>
      <c r="D222" s="17" t="s">
        <v>199</v>
      </c>
      <c r="E222" s="49"/>
      <c r="F222" s="18">
        <f t="shared" ref="F222:W222" si="163">F223</f>
        <v>893027.82</v>
      </c>
      <c r="G222" s="18">
        <f t="shared" si="163"/>
        <v>0</v>
      </c>
      <c r="H222" s="18">
        <f t="shared" si="163"/>
        <v>0</v>
      </c>
      <c r="I222" s="18">
        <f t="shared" si="163"/>
        <v>0</v>
      </c>
      <c r="J222" s="18">
        <f t="shared" si="163"/>
        <v>893027.82</v>
      </c>
      <c r="K222" s="18">
        <f t="shared" si="163"/>
        <v>0</v>
      </c>
      <c r="L222" s="18">
        <f t="shared" si="163"/>
        <v>961795.43</v>
      </c>
      <c r="M222" s="18">
        <f t="shared" si="163"/>
        <v>0</v>
      </c>
      <c r="N222" s="18">
        <f t="shared" si="163"/>
        <v>0</v>
      </c>
      <c r="O222" s="18">
        <f t="shared" si="163"/>
        <v>0</v>
      </c>
      <c r="P222" s="18">
        <f t="shared" si="163"/>
        <v>961795.43</v>
      </c>
      <c r="Q222" s="18">
        <f t="shared" si="163"/>
        <v>0</v>
      </c>
      <c r="R222" s="18">
        <f t="shared" si="163"/>
        <v>961795.43</v>
      </c>
      <c r="S222" s="18">
        <f t="shared" si="163"/>
        <v>0</v>
      </c>
      <c r="T222" s="18">
        <f t="shared" si="163"/>
        <v>0</v>
      </c>
      <c r="U222" s="18">
        <f t="shared" si="163"/>
        <v>0</v>
      </c>
      <c r="V222" s="18">
        <f t="shared" si="163"/>
        <v>961795.43</v>
      </c>
      <c r="W222" s="18">
        <f t="shared" si="163"/>
        <v>0</v>
      </c>
    </row>
    <row r="223" spans="1:23" ht="24" x14ac:dyDescent="0.2">
      <c r="A223" s="19" t="s">
        <v>30</v>
      </c>
      <c r="B223" s="17" t="s">
        <v>18</v>
      </c>
      <c r="C223" s="17" t="s">
        <v>132</v>
      </c>
      <c r="D223" s="17" t="s">
        <v>199</v>
      </c>
      <c r="E223" s="49">
        <v>200</v>
      </c>
      <c r="F223" s="18">
        <f>'[1]4.ведомства'!G104</f>
        <v>893027.82</v>
      </c>
      <c r="G223" s="18">
        <f>'[1]4.ведомства'!H104</f>
        <v>0</v>
      </c>
      <c r="H223" s="18">
        <f>'[1]4.ведомства'!I104</f>
        <v>0</v>
      </c>
      <c r="I223" s="18">
        <f>'[1]4.ведомства'!J104</f>
        <v>0</v>
      </c>
      <c r="J223" s="18">
        <f>'[1]4.ведомства'!K104</f>
        <v>893027.82</v>
      </c>
      <c r="K223" s="18">
        <f>'[1]4.ведомства'!L104</f>
        <v>0</v>
      </c>
      <c r="L223" s="18">
        <f>'[1]4.ведомства'!M104</f>
        <v>961795.43</v>
      </c>
      <c r="M223" s="18">
        <f>'[1]4.ведомства'!N104</f>
        <v>0</v>
      </c>
      <c r="N223" s="18">
        <f>'[1]4.ведомства'!O104</f>
        <v>0</v>
      </c>
      <c r="O223" s="18">
        <f>'[1]4.ведомства'!P104</f>
        <v>0</v>
      </c>
      <c r="P223" s="18">
        <f>'[1]4.ведомства'!Q104</f>
        <v>961795.43</v>
      </c>
      <c r="Q223" s="18">
        <f>'[1]4.ведомства'!R104</f>
        <v>0</v>
      </c>
      <c r="R223" s="18">
        <f>'[1]4.ведомства'!S104</f>
        <v>961795.43</v>
      </c>
      <c r="S223" s="18">
        <f>'[1]4.ведомства'!T104</f>
        <v>0</v>
      </c>
      <c r="T223" s="18">
        <f>'[1]4.ведомства'!U104</f>
        <v>0</v>
      </c>
      <c r="U223" s="18">
        <f>'[1]4.ведомства'!V104</f>
        <v>0</v>
      </c>
      <c r="V223" s="18">
        <f>'[1]4.ведомства'!W104</f>
        <v>961795.43</v>
      </c>
      <c r="W223" s="18">
        <f>'[1]4.ведомства'!X104</f>
        <v>0</v>
      </c>
    </row>
    <row r="224" spans="1:23" ht="24" x14ac:dyDescent="0.2">
      <c r="A224" s="20" t="s">
        <v>118</v>
      </c>
      <c r="B224" s="17" t="s">
        <v>18</v>
      </c>
      <c r="C224" s="17" t="s">
        <v>132</v>
      </c>
      <c r="D224" s="17" t="s">
        <v>119</v>
      </c>
      <c r="E224" s="17"/>
      <c r="F224" s="18">
        <f>F225</f>
        <v>10000</v>
      </c>
      <c r="G224" s="18">
        <f t="shared" ref="G224:W225" si="164">G225</f>
        <v>0</v>
      </c>
      <c r="H224" s="18">
        <f t="shared" si="164"/>
        <v>0</v>
      </c>
      <c r="I224" s="18">
        <f t="shared" si="164"/>
        <v>0</v>
      </c>
      <c r="J224" s="18">
        <f t="shared" si="164"/>
        <v>10000</v>
      </c>
      <c r="K224" s="18">
        <f t="shared" si="164"/>
        <v>0</v>
      </c>
      <c r="L224" s="18">
        <f t="shared" si="164"/>
        <v>10000</v>
      </c>
      <c r="M224" s="18">
        <f t="shared" si="164"/>
        <v>0</v>
      </c>
      <c r="N224" s="18">
        <f t="shared" si="164"/>
        <v>0</v>
      </c>
      <c r="O224" s="18">
        <f t="shared" si="164"/>
        <v>0</v>
      </c>
      <c r="P224" s="18">
        <f t="shared" si="164"/>
        <v>10000</v>
      </c>
      <c r="Q224" s="18">
        <f t="shared" si="164"/>
        <v>0</v>
      </c>
      <c r="R224" s="18">
        <f t="shared" si="164"/>
        <v>10000</v>
      </c>
      <c r="S224" s="18">
        <f t="shared" si="164"/>
        <v>0</v>
      </c>
      <c r="T224" s="18">
        <f t="shared" si="164"/>
        <v>0</v>
      </c>
      <c r="U224" s="18">
        <f t="shared" si="164"/>
        <v>0</v>
      </c>
      <c r="V224" s="18">
        <f t="shared" si="164"/>
        <v>10000</v>
      </c>
      <c r="W224" s="18">
        <f t="shared" si="164"/>
        <v>0</v>
      </c>
    </row>
    <row r="225" spans="1:23" ht="24" x14ac:dyDescent="0.2">
      <c r="A225" s="19" t="s">
        <v>197</v>
      </c>
      <c r="B225" s="17" t="s">
        <v>18</v>
      </c>
      <c r="C225" s="17" t="s">
        <v>132</v>
      </c>
      <c r="D225" s="17" t="s">
        <v>200</v>
      </c>
      <c r="E225" s="49"/>
      <c r="F225" s="18">
        <f>F226</f>
        <v>10000</v>
      </c>
      <c r="G225" s="18">
        <f t="shared" si="164"/>
        <v>0</v>
      </c>
      <c r="H225" s="18">
        <f t="shared" si="164"/>
        <v>0</v>
      </c>
      <c r="I225" s="18">
        <f t="shared" si="164"/>
        <v>0</v>
      </c>
      <c r="J225" s="18">
        <f t="shared" si="164"/>
        <v>10000</v>
      </c>
      <c r="K225" s="18">
        <f t="shared" si="164"/>
        <v>0</v>
      </c>
      <c r="L225" s="18">
        <f t="shared" si="164"/>
        <v>10000</v>
      </c>
      <c r="M225" s="18">
        <f t="shared" si="164"/>
        <v>0</v>
      </c>
      <c r="N225" s="18">
        <f t="shared" si="164"/>
        <v>0</v>
      </c>
      <c r="O225" s="18">
        <f t="shared" si="164"/>
        <v>0</v>
      </c>
      <c r="P225" s="18">
        <f t="shared" si="164"/>
        <v>10000</v>
      </c>
      <c r="Q225" s="18">
        <f t="shared" si="164"/>
        <v>0</v>
      </c>
      <c r="R225" s="18">
        <f t="shared" si="164"/>
        <v>10000</v>
      </c>
      <c r="S225" s="18">
        <f t="shared" si="164"/>
        <v>0</v>
      </c>
      <c r="T225" s="18">
        <f t="shared" si="164"/>
        <v>0</v>
      </c>
      <c r="U225" s="18">
        <f t="shared" si="164"/>
        <v>0</v>
      </c>
      <c r="V225" s="18">
        <f t="shared" si="164"/>
        <v>10000</v>
      </c>
      <c r="W225" s="18">
        <f t="shared" si="164"/>
        <v>0</v>
      </c>
    </row>
    <row r="226" spans="1:23" x14ac:dyDescent="0.2">
      <c r="A226" s="19" t="s">
        <v>59</v>
      </c>
      <c r="B226" s="17" t="s">
        <v>18</v>
      </c>
      <c r="C226" s="17" t="s">
        <v>132</v>
      </c>
      <c r="D226" s="17" t="s">
        <v>200</v>
      </c>
      <c r="E226" s="49">
        <v>800</v>
      </c>
      <c r="F226" s="18">
        <f>'[1]4.ведомства'!G1361</f>
        <v>10000</v>
      </c>
      <c r="G226" s="18">
        <f>'[1]4.ведомства'!H1361</f>
        <v>0</v>
      </c>
      <c r="H226" s="18">
        <f>'[1]4.ведомства'!I1361</f>
        <v>0</v>
      </c>
      <c r="I226" s="18">
        <f>'[1]4.ведомства'!J1361</f>
        <v>0</v>
      </c>
      <c r="J226" s="18">
        <f>'[1]4.ведомства'!K1361</f>
        <v>10000</v>
      </c>
      <c r="K226" s="18">
        <f>'[1]4.ведомства'!L1361</f>
        <v>0</v>
      </c>
      <c r="L226" s="18">
        <f>'[1]4.ведомства'!M1361</f>
        <v>10000</v>
      </c>
      <c r="M226" s="18">
        <f>'[1]4.ведомства'!N1361</f>
        <v>0</v>
      </c>
      <c r="N226" s="18">
        <f>'[1]4.ведомства'!O1361</f>
        <v>0</v>
      </c>
      <c r="O226" s="18">
        <f>'[1]4.ведомства'!P1361</f>
        <v>0</v>
      </c>
      <c r="P226" s="18">
        <f>'[1]4.ведомства'!Q1361</f>
        <v>10000</v>
      </c>
      <c r="Q226" s="18">
        <f>'[1]4.ведомства'!R1361</f>
        <v>0</v>
      </c>
      <c r="R226" s="18">
        <f>'[1]4.ведомства'!S1361</f>
        <v>10000</v>
      </c>
      <c r="S226" s="18">
        <f>'[1]4.ведомства'!T1361</f>
        <v>0</v>
      </c>
      <c r="T226" s="18">
        <f>'[1]4.ведомства'!U1361</f>
        <v>0</v>
      </c>
      <c r="U226" s="18">
        <f>'[1]4.ведомства'!V1361</f>
        <v>0</v>
      </c>
      <c r="V226" s="18">
        <f>'[1]4.ведомства'!W1361</f>
        <v>10000</v>
      </c>
      <c r="W226" s="18">
        <f>'[1]4.ведомства'!X1361</f>
        <v>0</v>
      </c>
    </row>
    <row r="227" spans="1:23" ht="24" x14ac:dyDescent="0.2">
      <c r="A227" s="20" t="s">
        <v>201</v>
      </c>
      <c r="B227" s="17" t="s">
        <v>18</v>
      </c>
      <c r="C227" s="17" t="s">
        <v>132</v>
      </c>
      <c r="D227" s="17" t="s">
        <v>202</v>
      </c>
      <c r="E227" s="49"/>
      <c r="F227" s="18">
        <f>F230+F228</f>
        <v>14965.19</v>
      </c>
      <c r="G227" s="18">
        <f t="shared" ref="G227:W227" si="165">G230+G228</f>
        <v>14965.19</v>
      </c>
      <c r="H227" s="18">
        <f t="shared" si="165"/>
        <v>0</v>
      </c>
      <c r="I227" s="18">
        <f t="shared" si="165"/>
        <v>0</v>
      </c>
      <c r="J227" s="18">
        <f t="shared" si="165"/>
        <v>14965.19</v>
      </c>
      <c r="K227" s="18">
        <f t="shared" si="165"/>
        <v>14965.19</v>
      </c>
      <c r="L227" s="18">
        <f t="shared" si="165"/>
        <v>0</v>
      </c>
      <c r="M227" s="18">
        <f t="shared" si="165"/>
        <v>0</v>
      </c>
      <c r="N227" s="18">
        <f t="shared" si="165"/>
        <v>0</v>
      </c>
      <c r="O227" s="18">
        <f t="shared" si="165"/>
        <v>0</v>
      </c>
      <c r="P227" s="18">
        <f t="shared" si="165"/>
        <v>0</v>
      </c>
      <c r="Q227" s="18">
        <f t="shared" si="165"/>
        <v>0</v>
      </c>
      <c r="R227" s="18">
        <f t="shared" si="165"/>
        <v>0</v>
      </c>
      <c r="S227" s="18">
        <f t="shared" si="165"/>
        <v>0</v>
      </c>
      <c r="T227" s="18">
        <f t="shared" si="165"/>
        <v>0</v>
      </c>
      <c r="U227" s="18">
        <f t="shared" si="165"/>
        <v>0</v>
      </c>
      <c r="V227" s="18">
        <f t="shared" si="165"/>
        <v>0</v>
      </c>
      <c r="W227" s="18">
        <f t="shared" si="165"/>
        <v>0</v>
      </c>
    </row>
    <row r="228" spans="1:23" ht="72" x14ac:dyDescent="0.2">
      <c r="A228" s="19" t="s">
        <v>45</v>
      </c>
      <c r="B228" s="17" t="s">
        <v>18</v>
      </c>
      <c r="C228" s="17" t="s">
        <v>132</v>
      </c>
      <c r="D228" s="17" t="s">
        <v>203</v>
      </c>
      <c r="E228" s="49"/>
      <c r="F228" s="18">
        <f>F229</f>
        <v>14965.19</v>
      </c>
      <c r="G228" s="18">
        <f t="shared" ref="G228:W228" si="166">G229</f>
        <v>14965.19</v>
      </c>
      <c r="H228" s="18">
        <f t="shared" si="166"/>
        <v>0</v>
      </c>
      <c r="I228" s="18">
        <f t="shared" si="166"/>
        <v>0</v>
      </c>
      <c r="J228" s="18">
        <f t="shared" si="166"/>
        <v>14965.19</v>
      </c>
      <c r="K228" s="18">
        <f t="shared" si="166"/>
        <v>14965.19</v>
      </c>
      <c r="L228" s="18">
        <f t="shared" si="166"/>
        <v>0</v>
      </c>
      <c r="M228" s="18">
        <f t="shared" si="166"/>
        <v>0</v>
      </c>
      <c r="N228" s="18">
        <f t="shared" si="166"/>
        <v>0</v>
      </c>
      <c r="O228" s="18">
        <f t="shared" si="166"/>
        <v>0</v>
      </c>
      <c r="P228" s="18">
        <f t="shared" si="166"/>
        <v>0</v>
      </c>
      <c r="Q228" s="18">
        <f t="shared" si="166"/>
        <v>0</v>
      </c>
      <c r="R228" s="18">
        <f t="shared" si="166"/>
        <v>0</v>
      </c>
      <c r="S228" s="18">
        <f t="shared" si="166"/>
        <v>0</v>
      </c>
      <c r="T228" s="18">
        <f t="shared" si="166"/>
        <v>0</v>
      </c>
      <c r="U228" s="18">
        <f t="shared" si="166"/>
        <v>0</v>
      </c>
      <c r="V228" s="18">
        <f t="shared" si="166"/>
        <v>0</v>
      </c>
      <c r="W228" s="18">
        <f t="shared" si="166"/>
        <v>0</v>
      </c>
    </row>
    <row r="229" spans="1:23" ht="48" x14ac:dyDescent="0.2">
      <c r="A229" s="19" t="s">
        <v>29</v>
      </c>
      <c r="B229" s="17" t="s">
        <v>18</v>
      </c>
      <c r="C229" s="17" t="s">
        <v>132</v>
      </c>
      <c r="D229" s="17" t="s">
        <v>203</v>
      </c>
      <c r="E229" s="49">
        <v>100</v>
      </c>
      <c r="F229" s="18">
        <f>'[1]4.ведомства'!G1428</f>
        <v>14965.19</v>
      </c>
      <c r="G229" s="18">
        <f>'[1]4.ведомства'!H1428</f>
        <v>14965.19</v>
      </c>
      <c r="H229" s="18">
        <f>'[1]4.ведомства'!I1428</f>
        <v>0</v>
      </c>
      <c r="I229" s="18">
        <f>'[1]4.ведомства'!J1428</f>
        <v>0</v>
      </c>
      <c r="J229" s="18">
        <f>'[1]4.ведомства'!K1428</f>
        <v>14965.19</v>
      </c>
      <c r="K229" s="18">
        <f>'[1]4.ведомства'!L1428</f>
        <v>14965.19</v>
      </c>
      <c r="L229" s="18">
        <f>'[1]4.ведомства'!M1428</f>
        <v>0</v>
      </c>
      <c r="M229" s="18">
        <f>'[1]4.ведомства'!N1428</f>
        <v>0</v>
      </c>
      <c r="N229" s="18">
        <f>'[1]4.ведомства'!O1428</f>
        <v>0</v>
      </c>
      <c r="O229" s="18">
        <f>'[1]4.ведомства'!P1428</f>
        <v>0</v>
      </c>
      <c r="P229" s="18">
        <f>'[1]4.ведомства'!Q1428</f>
        <v>0</v>
      </c>
      <c r="Q229" s="18">
        <f>'[1]4.ведомства'!R1428</f>
        <v>0</v>
      </c>
      <c r="R229" s="18">
        <f>'[1]4.ведомства'!S1428</f>
        <v>0</v>
      </c>
      <c r="S229" s="18">
        <f>'[1]4.ведомства'!T1428</f>
        <v>0</v>
      </c>
      <c r="T229" s="18">
        <f>'[1]4.ведомства'!U1428</f>
        <v>0</v>
      </c>
      <c r="U229" s="18">
        <f>'[1]4.ведомства'!V1428</f>
        <v>0</v>
      </c>
      <c r="V229" s="18">
        <f>'[1]4.ведомства'!W1428</f>
        <v>0</v>
      </c>
      <c r="W229" s="18">
        <f>'[1]4.ведомства'!X1428</f>
        <v>0</v>
      </c>
    </row>
    <row r="230" spans="1:23" ht="24" hidden="1" x14ac:dyDescent="0.2">
      <c r="A230" s="30" t="s">
        <v>193</v>
      </c>
      <c r="B230" s="17" t="s">
        <v>18</v>
      </c>
      <c r="C230" s="17" t="s">
        <v>132</v>
      </c>
      <c r="D230" s="17" t="s">
        <v>204</v>
      </c>
      <c r="E230" s="49"/>
      <c r="F230" s="18">
        <f>F231+F232</f>
        <v>0</v>
      </c>
      <c r="G230" s="18">
        <f t="shared" ref="G230:K230" si="167">G231+G232</f>
        <v>0</v>
      </c>
      <c r="H230" s="18">
        <f t="shared" si="167"/>
        <v>0</v>
      </c>
      <c r="I230" s="18">
        <f t="shared" si="167"/>
        <v>0</v>
      </c>
      <c r="J230" s="18">
        <f t="shared" si="167"/>
        <v>0</v>
      </c>
      <c r="K230" s="18">
        <f t="shared" si="167"/>
        <v>0</v>
      </c>
      <c r="L230" s="18">
        <f>L231+L232</f>
        <v>0</v>
      </c>
      <c r="M230" s="18">
        <f t="shared" ref="M230:Q230" si="168">M231+M232</f>
        <v>0</v>
      </c>
      <c r="N230" s="18">
        <f t="shared" si="168"/>
        <v>0</v>
      </c>
      <c r="O230" s="18">
        <f t="shared" si="168"/>
        <v>0</v>
      </c>
      <c r="P230" s="18">
        <f t="shared" si="168"/>
        <v>0</v>
      </c>
      <c r="Q230" s="18">
        <f t="shared" si="168"/>
        <v>0</v>
      </c>
      <c r="R230" s="18">
        <f>R231+R232</f>
        <v>0</v>
      </c>
      <c r="S230" s="18">
        <f t="shared" ref="S230:W230" si="169">S231+S232</f>
        <v>0</v>
      </c>
      <c r="T230" s="18">
        <f t="shared" si="169"/>
        <v>0</v>
      </c>
      <c r="U230" s="18">
        <f t="shared" si="169"/>
        <v>0</v>
      </c>
      <c r="V230" s="18">
        <f t="shared" si="169"/>
        <v>0</v>
      </c>
      <c r="W230" s="18">
        <f t="shared" si="169"/>
        <v>0</v>
      </c>
    </row>
    <row r="231" spans="1:23" ht="24" hidden="1" x14ac:dyDescent="0.2">
      <c r="A231" s="19" t="s">
        <v>30</v>
      </c>
      <c r="B231" s="17" t="s">
        <v>18</v>
      </c>
      <c r="C231" s="17" t="s">
        <v>132</v>
      </c>
      <c r="D231" s="17" t="s">
        <v>204</v>
      </c>
      <c r="E231" s="49">
        <v>200</v>
      </c>
      <c r="F231" s="18">
        <f>'[1]4.ведомства'!G1430</f>
        <v>0</v>
      </c>
      <c r="G231" s="18">
        <f>'[1]4.ведомства'!H1430</f>
        <v>0</v>
      </c>
      <c r="H231" s="18">
        <f>'[1]4.ведомства'!I1430</f>
        <v>0</v>
      </c>
      <c r="I231" s="18">
        <f>'[1]4.ведомства'!J1430</f>
        <v>0</v>
      </c>
      <c r="J231" s="18">
        <f>'[1]4.ведомства'!K1430</f>
        <v>0</v>
      </c>
      <c r="K231" s="18">
        <f>'[1]4.ведомства'!L1430</f>
        <v>0</v>
      </c>
      <c r="L231" s="18">
        <f>'[1]4.ведомства'!M1430</f>
        <v>0</v>
      </c>
      <c r="M231" s="18">
        <f>'[1]4.ведомства'!N1430</f>
        <v>0</v>
      </c>
      <c r="N231" s="18">
        <f>'[1]4.ведомства'!O1430</f>
        <v>0</v>
      </c>
      <c r="O231" s="18">
        <f>'[1]4.ведомства'!P1430</f>
        <v>0</v>
      </c>
      <c r="P231" s="18">
        <f>'[1]4.ведомства'!Q1430</f>
        <v>0</v>
      </c>
      <c r="Q231" s="18">
        <f>'[1]4.ведомства'!R1430</f>
        <v>0</v>
      </c>
      <c r="R231" s="18">
        <f>'[1]4.ведомства'!S1430</f>
        <v>0</v>
      </c>
      <c r="S231" s="18">
        <f>'[1]4.ведомства'!T1430</f>
        <v>0</v>
      </c>
      <c r="T231" s="18">
        <f>'[1]4.ведомства'!U1430</f>
        <v>0</v>
      </c>
      <c r="U231" s="18">
        <f>'[1]4.ведомства'!V1430</f>
        <v>0</v>
      </c>
      <c r="V231" s="18">
        <f>'[1]4.ведомства'!W1430</f>
        <v>0</v>
      </c>
      <c r="W231" s="18">
        <f>'[1]4.ведомства'!X1430</f>
        <v>0</v>
      </c>
    </row>
    <row r="232" spans="1:23" hidden="1" x14ac:dyDescent="0.2">
      <c r="A232" s="19" t="s">
        <v>59</v>
      </c>
      <c r="B232" s="17" t="s">
        <v>18</v>
      </c>
      <c r="C232" s="17" t="s">
        <v>132</v>
      </c>
      <c r="D232" s="17" t="s">
        <v>204</v>
      </c>
      <c r="E232" s="49">
        <v>800</v>
      </c>
      <c r="F232" s="18">
        <f>'[1]4.ведомства'!G1431</f>
        <v>0</v>
      </c>
      <c r="G232" s="18">
        <f>'[1]4.ведомства'!H1431</f>
        <v>0</v>
      </c>
      <c r="H232" s="18">
        <f>'[1]4.ведомства'!I1431</f>
        <v>0</v>
      </c>
      <c r="I232" s="18">
        <f>'[1]4.ведомства'!J1431</f>
        <v>0</v>
      </c>
      <c r="J232" s="18">
        <f>'[1]4.ведомства'!K1431</f>
        <v>0</v>
      </c>
      <c r="K232" s="18">
        <f>'[1]4.ведомства'!L1431</f>
        <v>0</v>
      </c>
      <c r="L232" s="18">
        <f>'[1]4.ведомства'!M1431</f>
        <v>0</v>
      </c>
      <c r="M232" s="18">
        <f>'[1]4.ведомства'!N1431</f>
        <v>0</v>
      </c>
      <c r="N232" s="18">
        <f>'[1]4.ведомства'!O1431</f>
        <v>0</v>
      </c>
      <c r="O232" s="18">
        <f>'[1]4.ведомства'!P1431</f>
        <v>0</v>
      </c>
      <c r="P232" s="18">
        <f>'[1]4.ведомства'!Q1431</f>
        <v>0</v>
      </c>
      <c r="Q232" s="18">
        <f>'[1]4.ведомства'!R1431</f>
        <v>0</v>
      </c>
      <c r="R232" s="18">
        <f>'[1]4.ведомства'!S1431</f>
        <v>0</v>
      </c>
      <c r="S232" s="18">
        <f>'[1]4.ведомства'!T1431</f>
        <v>0</v>
      </c>
      <c r="T232" s="18">
        <f>'[1]4.ведомства'!U1431</f>
        <v>0</v>
      </c>
      <c r="U232" s="18">
        <f>'[1]4.ведомства'!V1431</f>
        <v>0</v>
      </c>
      <c r="V232" s="18">
        <f>'[1]4.ведомства'!W1431</f>
        <v>0</v>
      </c>
      <c r="W232" s="18">
        <f>'[1]4.ведомства'!X1431</f>
        <v>0</v>
      </c>
    </row>
    <row r="233" spans="1:23" ht="24" x14ac:dyDescent="0.2">
      <c r="A233" s="21" t="s">
        <v>205</v>
      </c>
      <c r="B233" s="17" t="s">
        <v>18</v>
      </c>
      <c r="C233" s="17" t="s">
        <v>132</v>
      </c>
      <c r="D233" s="17" t="s">
        <v>206</v>
      </c>
      <c r="E233" s="49"/>
      <c r="F233" s="18">
        <f>F234</f>
        <v>216968.23</v>
      </c>
      <c r="G233" s="18">
        <f t="shared" ref="G233:W234" si="170">G234</f>
        <v>216968.23</v>
      </c>
      <c r="H233" s="18">
        <f t="shared" si="170"/>
        <v>0</v>
      </c>
      <c r="I233" s="18">
        <f t="shared" si="170"/>
        <v>0</v>
      </c>
      <c r="J233" s="18">
        <f t="shared" si="170"/>
        <v>216968.23</v>
      </c>
      <c r="K233" s="18">
        <f t="shared" si="170"/>
        <v>216968.23</v>
      </c>
      <c r="L233" s="18">
        <f t="shared" si="170"/>
        <v>0</v>
      </c>
      <c r="M233" s="18">
        <f t="shared" si="170"/>
        <v>0</v>
      </c>
      <c r="N233" s="18">
        <f t="shared" si="170"/>
        <v>0</v>
      </c>
      <c r="O233" s="18">
        <f t="shared" si="170"/>
        <v>0</v>
      </c>
      <c r="P233" s="18">
        <f t="shared" si="170"/>
        <v>0</v>
      </c>
      <c r="Q233" s="18">
        <f t="shared" si="170"/>
        <v>0</v>
      </c>
      <c r="R233" s="18">
        <f t="shared" si="170"/>
        <v>0</v>
      </c>
      <c r="S233" s="18">
        <f t="shared" si="170"/>
        <v>0</v>
      </c>
      <c r="T233" s="18">
        <f t="shared" si="170"/>
        <v>0</v>
      </c>
      <c r="U233" s="18">
        <f t="shared" si="170"/>
        <v>0</v>
      </c>
      <c r="V233" s="18">
        <f t="shared" si="170"/>
        <v>0</v>
      </c>
      <c r="W233" s="18">
        <f t="shared" si="170"/>
        <v>0</v>
      </c>
    </row>
    <row r="234" spans="1:23" ht="72" x14ac:dyDescent="0.2">
      <c r="A234" s="19" t="s">
        <v>45</v>
      </c>
      <c r="B234" s="17" t="s">
        <v>18</v>
      </c>
      <c r="C234" s="17" t="s">
        <v>132</v>
      </c>
      <c r="D234" s="17" t="s">
        <v>207</v>
      </c>
      <c r="E234" s="49"/>
      <c r="F234" s="18">
        <f>F235</f>
        <v>216968.23</v>
      </c>
      <c r="G234" s="18">
        <f t="shared" si="170"/>
        <v>216968.23</v>
      </c>
      <c r="H234" s="18">
        <f t="shared" si="170"/>
        <v>0</v>
      </c>
      <c r="I234" s="18">
        <f t="shared" si="170"/>
        <v>0</v>
      </c>
      <c r="J234" s="18">
        <f t="shared" si="170"/>
        <v>216968.23</v>
      </c>
      <c r="K234" s="18">
        <f t="shared" si="170"/>
        <v>216968.23</v>
      </c>
      <c r="L234" s="18">
        <f t="shared" si="170"/>
        <v>0</v>
      </c>
      <c r="M234" s="18">
        <f t="shared" si="170"/>
        <v>0</v>
      </c>
      <c r="N234" s="18">
        <f t="shared" si="170"/>
        <v>0</v>
      </c>
      <c r="O234" s="18">
        <f t="shared" si="170"/>
        <v>0</v>
      </c>
      <c r="P234" s="18">
        <f t="shared" si="170"/>
        <v>0</v>
      </c>
      <c r="Q234" s="18">
        <f t="shared" si="170"/>
        <v>0</v>
      </c>
      <c r="R234" s="18">
        <f t="shared" si="170"/>
        <v>0</v>
      </c>
      <c r="S234" s="18">
        <f t="shared" si="170"/>
        <v>0</v>
      </c>
      <c r="T234" s="18">
        <f t="shared" si="170"/>
        <v>0</v>
      </c>
      <c r="U234" s="18">
        <f t="shared" si="170"/>
        <v>0</v>
      </c>
      <c r="V234" s="18">
        <f t="shared" si="170"/>
        <v>0</v>
      </c>
      <c r="W234" s="18">
        <f t="shared" si="170"/>
        <v>0</v>
      </c>
    </row>
    <row r="235" spans="1:23" ht="24" x14ac:dyDescent="0.2">
      <c r="A235" s="31" t="s">
        <v>141</v>
      </c>
      <c r="B235" s="17" t="s">
        <v>18</v>
      </c>
      <c r="C235" s="17" t="s">
        <v>132</v>
      </c>
      <c r="D235" s="17" t="s">
        <v>207</v>
      </c>
      <c r="E235" s="49">
        <v>600</v>
      </c>
      <c r="F235" s="18">
        <f>'[1]4.ведомства'!G924</f>
        <v>216968.23</v>
      </c>
      <c r="G235" s="18">
        <f>'[1]4.ведомства'!H924</f>
        <v>216968.23</v>
      </c>
      <c r="H235" s="18">
        <f>'[1]4.ведомства'!I924</f>
        <v>0</v>
      </c>
      <c r="I235" s="18">
        <f>'[1]4.ведомства'!J924</f>
        <v>0</v>
      </c>
      <c r="J235" s="18">
        <f>'[1]4.ведомства'!K924</f>
        <v>216968.23</v>
      </c>
      <c r="K235" s="18">
        <f>'[1]4.ведомства'!L924</f>
        <v>216968.23</v>
      </c>
      <c r="L235" s="18">
        <f>'[1]4.ведомства'!M924</f>
        <v>0</v>
      </c>
      <c r="M235" s="18">
        <f>'[1]4.ведомства'!N924</f>
        <v>0</v>
      </c>
      <c r="N235" s="18">
        <f>'[1]4.ведомства'!O924</f>
        <v>0</v>
      </c>
      <c r="O235" s="18">
        <f>'[1]4.ведомства'!P924</f>
        <v>0</v>
      </c>
      <c r="P235" s="18">
        <f>'[1]4.ведомства'!Q924</f>
        <v>0</v>
      </c>
      <c r="Q235" s="18">
        <f>'[1]4.ведомства'!R924</f>
        <v>0</v>
      </c>
      <c r="R235" s="18">
        <f>'[1]4.ведомства'!S924</f>
        <v>0</v>
      </c>
      <c r="S235" s="18">
        <f>'[1]4.ведомства'!T924</f>
        <v>0</v>
      </c>
      <c r="T235" s="18">
        <f>'[1]4.ведомства'!U924</f>
        <v>0</v>
      </c>
      <c r="U235" s="18">
        <f>'[1]4.ведомства'!V924</f>
        <v>0</v>
      </c>
      <c r="V235" s="18">
        <f>'[1]4.ведомства'!W924</f>
        <v>0</v>
      </c>
      <c r="W235" s="18">
        <f>'[1]4.ведомства'!X924</f>
        <v>0</v>
      </c>
    </row>
    <row r="236" spans="1:23" s="15" customFormat="1" ht="24" x14ac:dyDescent="0.2">
      <c r="A236" s="32" t="s">
        <v>208</v>
      </c>
      <c r="B236" s="12" t="s">
        <v>48</v>
      </c>
      <c r="C236" s="12" t="s">
        <v>4</v>
      </c>
      <c r="D236" s="11"/>
      <c r="E236" s="12"/>
      <c r="F236" s="13">
        <f t="shared" ref="F236:W236" si="171">F237+F252+F272+F243</f>
        <v>23670269.469999999</v>
      </c>
      <c r="G236" s="13">
        <f t="shared" si="171"/>
        <v>4583600.93</v>
      </c>
      <c r="H236" s="13">
        <f t="shared" si="171"/>
        <v>284000</v>
      </c>
      <c r="I236" s="13">
        <f t="shared" si="171"/>
        <v>0</v>
      </c>
      <c r="J236" s="13">
        <f t="shared" si="171"/>
        <v>23954269.469999999</v>
      </c>
      <c r="K236" s="13">
        <f t="shared" si="171"/>
        <v>4583600.93</v>
      </c>
      <c r="L236" s="13">
        <f t="shared" si="171"/>
        <v>18637724.98</v>
      </c>
      <c r="M236" s="13">
        <f t="shared" si="171"/>
        <v>4716827.33</v>
      </c>
      <c r="N236" s="13">
        <f t="shared" si="171"/>
        <v>0</v>
      </c>
      <c r="O236" s="13">
        <f t="shared" si="171"/>
        <v>0</v>
      </c>
      <c r="P236" s="13">
        <f t="shared" si="171"/>
        <v>18637724.98</v>
      </c>
      <c r="Q236" s="13">
        <f t="shared" si="171"/>
        <v>4716827.33</v>
      </c>
      <c r="R236" s="13">
        <f t="shared" si="171"/>
        <v>18637724.98</v>
      </c>
      <c r="S236" s="13">
        <f t="shared" si="171"/>
        <v>4716827.33</v>
      </c>
      <c r="T236" s="13">
        <f t="shared" si="171"/>
        <v>0</v>
      </c>
      <c r="U236" s="13">
        <f t="shared" si="171"/>
        <v>0</v>
      </c>
      <c r="V236" s="13">
        <f t="shared" si="171"/>
        <v>18637724.98</v>
      </c>
      <c r="W236" s="13">
        <f t="shared" si="171"/>
        <v>4716827.33</v>
      </c>
    </row>
    <row r="237" spans="1:23" x14ac:dyDescent="0.2">
      <c r="A237" s="19" t="s">
        <v>209</v>
      </c>
      <c r="B237" s="49" t="s">
        <v>48</v>
      </c>
      <c r="C237" s="49" t="s">
        <v>72</v>
      </c>
      <c r="D237" s="17"/>
      <c r="E237" s="49"/>
      <c r="F237" s="18">
        <f t="shared" ref="F237:U239" si="172">F238</f>
        <v>4538704.0599999996</v>
      </c>
      <c r="G237" s="18">
        <f t="shared" si="172"/>
        <v>4538704.0599999996</v>
      </c>
      <c r="H237" s="18">
        <f t="shared" si="172"/>
        <v>0</v>
      </c>
      <c r="I237" s="18">
        <f t="shared" si="172"/>
        <v>0</v>
      </c>
      <c r="J237" s="18">
        <f t="shared" si="172"/>
        <v>4538704.0599999996</v>
      </c>
      <c r="K237" s="18">
        <f t="shared" si="172"/>
        <v>4538704.0599999996</v>
      </c>
      <c r="L237" s="18">
        <f t="shared" si="172"/>
        <v>4716827.33</v>
      </c>
      <c r="M237" s="18">
        <f t="shared" si="172"/>
        <v>4716827.33</v>
      </c>
      <c r="N237" s="18">
        <f t="shared" si="172"/>
        <v>0</v>
      </c>
      <c r="O237" s="18">
        <f t="shared" si="172"/>
        <v>0</v>
      </c>
      <c r="P237" s="18">
        <f t="shared" si="172"/>
        <v>4716827.33</v>
      </c>
      <c r="Q237" s="18">
        <f t="shared" si="172"/>
        <v>4716827.33</v>
      </c>
      <c r="R237" s="18">
        <f t="shared" si="172"/>
        <v>4716827.33</v>
      </c>
      <c r="S237" s="18">
        <f t="shared" si="172"/>
        <v>4716827.33</v>
      </c>
      <c r="T237" s="18">
        <f t="shared" si="172"/>
        <v>0</v>
      </c>
      <c r="U237" s="18">
        <f t="shared" si="172"/>
        <v>0</v>
      </c>
      <c r="V237" s="18">
        <f t="shared" ref="V237:W239" si="173">V238</f>
        <v>4716827.33</v>
      </c>
      <c r="W237" s="18">
        <f t="shared" si="173"/>
        <v>4716827.33</v>
      </c>
    </row>
    <row r="238" spans="1:23" x14ac:dyDescent="0.2">
      <c r="A238" s="21" t="s">
        <v>35</v>
      </c>
      <c r="B238" s="49" t="s">
        <v>48</v>
      </c>
      <c r="C238" s="49" t="s">
        <v>72</v>
      </c>
      <c r="D238" s="17" t="s">
        <v>36</v>
      </c>
      <c r="E238" s="49"/>
      <c r="F238" s="18">
        <f t="shared" si="172"/>
        <v>4538704.0599999996</v>
      </c>
      <c r="G238" s="18">
        <f t="shared" si="172"/>
        <v>4538704.0599999996</v>
      </c>
      <c r="H238" s="18">
        <f t="shared" si="172"/>
        <v>0</v>
      </c>
      <c r="I238" s="18">
        <f t="shared" si="172"/>
        <v>0</v>
      </c>
      <c r="J238" s="18">
        <f t="shared" si="172"/>
        <v>4538704.0599999996</v>
      </c>
      <c r="K238" s="18">
        <f t="shared" si="172"/>
        <v>4538704.0599999996</v>
      </c>
      <c r="L238" s="18">
        <f t="shared" si="172"/>
        <v>4716827.33</v>
      </c>
      <c r="M238" s="18">
        <f t="shared" si="172"/>
        <v>4716827.33</v>
      </c>
      <c r="N238" s="18">
        <f t="shared" si="172"/>
        <v>0</v>
      </c>
      <c r="O238" s="18">
        <f t="shared" si="172"/>
        <v>0</v>
      </c>
      <c r="P238" s="18">
        <f t="shared" si="172"/>
        <v>4716827.33</v>
      </c>
      <c r="Q238" s="18">
        <f t="shared" si="172"/>
        <v>4716827.33</v>
      </c>
      <c r="R238" s="18">
        <f t="shared" si="172"/>
        <v>4716827.33</v>
      </c>
      <c r="S238" s="18">
        <f t="shared" si="172"/>
        <v>4716827.33</v>
      </c>
      <c r="T238" s="18">
        <f t="shared" si="172"/>
        <v>0</v>
      </c>
      <c r="U238" s="18">
        <f t="shared" si="172"/>
        <v>0</v>
      </c>
      <c r="V238" s="18">
        <f t="shared" si="173"/>
        <v>4716827.33</v>
      </c>
      <c r="W238" s="18">
        <f t="shared" si="173"/>
        <v>4716827.33</v>
      </c>
    </row>
    <row r="239" spans="1:23" ht="24" x14ac:dyDescent="0.2">
      <c r="A239" s="21" t="s">
        <v>37</v>
      </c>
      <c r="B239" s="49" t="s">
        <v>48</v>
      </c>
      <c r="C239" s="49" t="s">
        <v>72</v>
      </c>
      <c r="D239" s="17" t="s">
        <v>38</v>
      </c>
      <c r="E239" s="49"/>
      <c r="F239" s="18">
        <f>F240</f>
        <v>4538704.0599999996</v>
      </c>
      <c r="G239" s="18">
        <f t="shared" si="172"/>
        <v>4538704.0599999996</v>
      </c>
      <c r="H239" s="18">
        <f t="shared" si="172"/>
        <v>0</v>
      </c>
      <c r="I239" s="18">
        <f t="shared" si="172"/>
        <v>0</v>
      </c>
      <c r="J239" s="18">
        <f t="shared" si="172"/>
        <v>4538704.0599999996</v>
      </c>
      <c r="K239" s="18">
        <f t="shared" si="172"/>
        <v>4538704.0599999996</v>
      </c>
      <c r="L239" s="18">
        <f>L240</f>
        <v>4716827.33</v>
      </c>
      <c r="M239" s="18">
        <f t="shared" si="172"/>
        <v>4716827.33</v>
      </c>
      <c r="N239" s="18">
        <f t="shared" si="172"/>
        <v>0</v>
      </c>
      <c r="O239" s="18">
        <f t="shared" si="172"/>
        <v>0</v>
      </c>
      <c r="P239" s="18">
        <f t="shared" si="172"/>
        <v>4716827.33</v>
      </c>
      <c r="Q239" s="18">
        <f t="shared" si="172"/>
        <v>4716827.33</v>
      </c>
      <c r="R239" s="18">
        <f>R240</f>
        <v>4716827.33</v>
      </c>
      <c r="S239" s="18">
        <f t="shared" si="172"/>
        <v>4716827.33</v>
      </c>
      <c r="T239" s="18">
        <f t="shared" si="172"/>
        <v>0</v>
      </c>
      <c r="U239" s="18">
        <f t="shared" si="172"/>
        <v>0</v>
      </c>
      <c r="V239" s="18">
        <f t="shared" si="173"/>
        <v>4716827.33</v>
      </c>
      <c r="W239" s="18">
        <f t="shared" si="173"/>
        <v>4716827.33</v>
      </c>
    </row>
    <row r="240" spans="1:23" ht="72" x14ac:dyDescent="0.2">
      <c r="A240" s="20" t="s">
        <v>210</v>
      </c>
      <c r="B240" s="49" t="s">
        <v>48</v>
      </c>
      <c r="C240" s="49" t="s">
        <v>72</v>
      </c>
      <c r="D240" s="49">
        <v>9020059300</v>
      </c>
      <c r="E240" s="49"/>
      <c r="F240" s="18">
        <f t="shared" ref="F240:K240" si="174">SUM(F241:F242)</f>
        <v>4538704.0599999996</v>
      </c>
      <c r="G240" s="18">
        <f t="shared" si="174"/>
        <v>4538704.0599999996</v>
      </c>
      <c r="H240" s="18">
        <f t="shared" si="174"/>
        <v>0</v>
      </c>
      <c r="I240" s="18">
        <f t="shared" si="174"/>
        <v>0</v>
      </c>
      <c r="J240" s="18">
        <f t="shared" si="174"/>
        <v>4538704.0599999996</v>
      </c>
      <c r="K240" s="18">
        <f t="shared" si="174"/>
        <v>4538704.0599999996</v>
      </c>
      <c r="L240" s="18">
        <f t="shared" ref="L240:W240" si="175">SUM(L241:L242)</f>
        <v>4716827.33</v>
      </c>
      <c r="M240" s="18">
        <f t="shared" si="175"/>
        <v>4716827.33</v>
      </c>
      <c r="N240" s="18">
        <f t="shared" si="175"/>
        <v>0</v>
      </c>
      <c r="O240" s="18">
        <f t="shared" si="175"/>
        <v>0</v>
      </c>
      <c r="P240" s="18">
        <f t="shared" si="175"/>
        <v>4716827.33</v>
      </c>
      <c r="Q240" s="18">
        <f t="shared" si="175"/>
        <v>4716827.33</v>
      </c>
      <c r="R240" s="18">
        <f t="shared" si="175"/>
        <v>4716827.33</v>
      </c>
      <c r="S240" s="18">
        <f t="shared" si="175"/>
        <v>4716827.33</v>
      </c>
      <c r="T240" s="18">
        <f t="shared" si="175"/>
        <v>0</v>
      </c>
      <c r="U240" s="18">
        <f t="shared" si="175"/>
        <v>0</v>
      </c>
      <c r="V240" s="18">
        <f t="shared" si="175"/>
        <v>4716827.33</v>
      </c>
      <c r="W240" s="18">
        <f t="shared" si="175"/>
        <v>4716827.33</v>
      </c>
    </row>
    <row r="241" spans="1:23" ht="48" x14ac:dyDescent="0.2">
      <c r="A241" s="19" t="s">
        <v>29</v>
      </c>
      <c r="B241" s="49" t="s">
        <v>48</v>
      </c>
      <c r="C241" s="49" t="s">
        <v>72</v>
      </c>
      <c r="D241" s="49">
        <v>9020059300</v>
      </c>
      <c r="E241" s="49">
        <v>100</v>
      </c>
      <c r="F241" s="18">
        <f>'[1]4.ведомства'!G110</f>
        <v>4250104.68</v>
      </c>
      <c r="G241" s="18">
        <f>'[1]4.ведомства'!H110</f>
        <v>4250104.68</v>
      </c>
      <c r="H241" s="18">
        <f>'[1]4.ведомства'!I110</f>
        <v>0</v>
      </c>
      <c r="I241" s="18">
        <f>'[1]4.ведомства'!J110</f>
        <v>0</v>
      </c>
      <c r="J241" s="18">
        <f>'[1]4.ведомства'!K110</f>
        <v>4250104.68</v>
      </c>
      <c r="K241" s="18">
        <f>'[1]4.ведомства'!L110</f>
        <v>4250104.68</v>
      </c>
      <c r="L241" s="18">
        <f>'[1]4.ведомства'!M110</f>
        <v>4250104.68</v>
      </c>
      <c r="M241" s="18">
        <f>'[1]4.ведомства'!N110</f>
        <v>4250104.68</v>
      </c>
      <c r="N241" s="18">
        <f>'[1]4.ведомства'!O110</f>
        <v>0</v>
      </c>
      <c r="O241" s="18">
        <f>'[1]4.ведомства'!P110</f>
        <v>0</v>
      </c>
      <c r="P241" s="18">
        <f>'[1]4.ведомства'!Q110</f>
        <v>4250104.68</v>
      </c>
      <c r="Q241" s="18">
        <f>'[1]4.ведомства'!R110</f>
        <v>4250104.68</v>
      </c>
      <c r="R241" s="18">
        <f>'[1]4.ведомства'!S110</f>
        <v>4250104.68</v>
      </c>
      <c r="S241" s="18">
        <f>'[1]4.ведомства'!T110</f>
        <v>4250104.68</v>
      </c>
      <c r="T241" s="18">
        <f>'[1]4.ведомства'!U110</f>
        <v>0</v>
      </c>
      <c r="U241" s="18">
        <f>'[1]4.ведомства'!V110</f>
        <v>0</v>
      </c>
      <c r="V241" s="18">
        <f>'[1]4.ведомства'!W110</f>
        <v>4250104.68</v>
      </c>
      <c r="W241" s="18">
        <f>'[1]4.ведомства'!X110</f>
        <v>4250104.68</v>
      </c>
    </row>
    <row r="242" spans="1:23" ht="24" x14ac:dyDescent="0.2">
      <c r="A242" s="19" t="s">
        <v>30</v>
      </c>
      <c r="B242" s="49" t="s">
        <v>48</v>
      </c>
      <c r="C242" s="49" t="s">
        <v>72</v>
      </c>
      <c r="D242" s="49">
        <v>9020059300</v>
      </c>
      <c r="E242" s="49">
        <v>200</v>
      </c>
      <c r="F242" s="18">
        <f>'[1]4.ведомства'!G111</f>
        <v>288599.38</v>
      </c>
      <c r="G242" s="18">
        <f>'[1]4.ведомства'!H111</f>
        <v>288599.38</v>
      </c>
      <c r="H242" s="18">
        <f>'[1]4.ведомства'!I111</f>
        <v>0</v>
      </c>
      <c r="I242" s="18">
        <f>'[1]4.ведомства'!J111</f>
        <v>0</v>
      </c>
      <c r="J242" s="18">
        <f>'[1]4.ведомства'!K111</f>
        <v>288599.38</v>
      </c>
      <c r="K242" s="18">
        <f>'[1]4.ведомства'!L111</f>
        <v>288599.38</v>
      </c>
      <c r="L242" s="18">
        <f>'[1]4.ведомства'!M111</f>
        <v>466722.65</v>
      </c>
      <c r="M242" s="18">
        <f>'[1]4.ведомства'!N111</f>
        <v>466722.65</v>
      </c>
      <c r="N242" s="18">
        <f>'[1]4.ведомства'!O111</f>
        <v>0</v>
      </c>
      <c r="O242" s="18">
        <f>'[1]4.ведомства'!P111</f>
        <v>0</v>
      </c>
      <c r="P242" s="18">
        <f>'[1]4.ведомства'!Q111</f>
        <v>466722.65</v>
      </c>
      <c r="Q242" s="18">
        <f>'[1]4.ведомства'!R111</f>
        <v>466722.65</v>
      </c>
      <c r="R242" s="18">
        <f>'[1]4.ведомства'!S111</f>
        <v>466722.65</v>
      </c>
      <c r="S242" s="18">
        <f>'[1]4.ведомства'!T111</f>
        <v>466722.65</v>
      </c>
      <c r="T242" s="18">
        <f>'[1]4.ведомства'!U111</f>
        <v>0</v>
      </c>
      <c r="U242" s="18">
        <f>'[1]4.ведомства'!V111</f>
        <v>0</v>
      </c>
      <c r="V242" s="18">
        <f>'[1]4.ведомства'!W111</f>
        <v>466722.65</v>
      </c>
      <c r="W242" s="18">
        <f>'[1]4.ведомства'!X111</f>
        <v>466722.65</v>
      </c>
    </row>
    <row r="243" spans="1:23" x14ac:dyDescent="0.2">
      <c r="A243" s="19" t="s">
        <v>211</v>
      </c>
      <c r="B243" s="17" t="s">
        <v>48</v>
      </c>
      <c r="C243" s="17" t="s">
        <v>212</v>
      </c>
      <c r="D243" s="49"/>
      <c r="E243" s="49"/>
      <c r="F243" s="18">
        <f>F244</f>
        <v>339000</v>
      </c>
      <c r="G243" s="18">
        <f t="shared" ref="G243:W244" si="176">G244</f>
        <v>0</v>
      </c>
      <c r="H243" s="18">
        <f t="shared" si="176"/>
        <v>-13500</v>
      </c>
      <c r="I243" s="18">
        <f t="shared" si="176"/>
        <v>0</v>
      </c>
      <c r="J243" s="18">
        <f t="shared" si="176"/>
        <v>325500</v>
      </c>
      <c r="K243" s="18">
        <f t="shared" si="176"/>
        <v>0</v>
      </c>
      <c r="L243" s="18">
        <f t="shared" si="176"/>
        <v>145000</v>
      </c>
      <c r="M243" s="18">
        <f t="shared" si="176"/>
        <v>0</v>
      </c>
      <c r="N243" s="18">
        <f t="shared" si="176"/>
        <v>0</v>
      </c>
      <c r="O243" s="18">
        <f t="shared" si="176"/>
        <v>0</v>
      </c>
      <c r="P243" s="18">
        <f t="shared" si="176"/>
        <v>145000</v>
      </c>
      <c r="Q243" s="18">
        <f t="shared" si="176"/>
        <v>0</v>
      </c>
      <c r="R243" s="18">
        <f t="shared" si="176"/>
        <v>145000</v>
      </c>
      <c r="S243" s="18">
        <f t="shared" si="176"/>
        <v>0</v>
      </c>
      <c r="T243" s="18">
        <f t="shared" si="176"/>
        <v>0</v>
      </c>
      <c r="U243" s="18">
        <f t="shared" si="176"/>
        <v>0</v>
      </c>
      <c r="V243" s="18">
        <f t="shared" si="176"/>
        <v>145000</v>
      </c>
      <c r="W243" s="18">
        <f t="shared" si="176"/>
        <v>0</v>
      </c>
    </row>
    <row r="244" spans="1:23" ht="24" x14ac:dyDescent="0.2">
      <c r="A244" s="19" t="s">
        <v>133</v>
      </c>
      <c r="B244" s="17" t="s">
        <v>48</v>
      </c>
      <c r="C244" s="17" t="s">
        <v>212</v>
      </c>
      <c r="D244" s="17" t="s">
        <v>134</v>
      </c>
      <c r="E244" s="49"/>
      <c r="F244" s="18">
        <f>F245</f>
        <v>339000</v>
      </c>
      <c r="G244" s="18">
        <f t="shared" si="176"/>
        <v>0</v>
      </c>
      <c r="H244" s="18">
        <f t="shared" si="176"/>
        <v>-13500</v>
      </c>
      <c r="I244" s="18">
        <f t="shared" si="176"/>
        <v>0</v>
      </c>
      <c r="J244" s="18">
        <f t="shared" si="176"/>
        <v>325500</v>
      </c>
      <c r="K244" s="18">
        <f t="shared" si="176"/>
        <v>0</v>
      </c>
      <c r="L244" s="18">
        <f t="shared" si="176"/>
        <v>145000</v>
      </c>
      <c r="M244" s="18">
        <f t="shared" si="176"/>
        <v>0</v>
      </c>
      <c r="N244" s="18">
        <f t="shared" si="176"/>
        <v>0</v>
      </c>
      <c r="O244" s="18">
        <f t="shared" si="176"/>
        <v>0</v>
      </c>
      <c r="P244" s="18">
        <f t="shared" si="176"/>
        <v>145000</v>
      </c>
      <c r="Q244" s="18">
        <f t="shared" si="176"/>
        <v>0</v>
      </c>
      <c r="R244" s="18">
        <f t="shared" si="176"/>
        <v>145000</v>
      </c>
      <c r="S244" s="18">
        <f t="shared" si="176"/>
        <v>0</v>
      </c>
      <c r="T244" s="18">
        <f t="shared" si="176"/>
        <v>0</v>
      </c>
      <c r="U244" s="18">
        <f t="shared" si="176"/>
        <v>0</v>
      </c>
      <c r="V244" s="18">
        <f t="shared" si="176"/>
        <v>145000</v>
      </c>
      <c r="W244" s="18">
        <f t="shared" si="176"/>
        <v>0</v>
      </c>
    </row>
    <row r="245" spans="1:23" ht="84" x14ac:dyDescent="0.2">
      <c r="A245" s="20" t="s">
        <v>213</v>
      </c>
      <c r="B245" s="17" t="s">
        <v>48</v>
      </c>
      <c r="C245" s="17" t="s">
        <v>212</v>
      </c>
      <c r="D245" s="17" t="s">
        <v>214</v>
      </c>
      <c r="E245" s="49"/>
      <c r="F245" s="18">
        <f>F246+F249</f>
        <v>339000</v>
      </c>
      <c r="G245" s="18">
        <f t="shared" ref="G245:W245" si="177">G246+G249</f>
        <v>0</v>
      </c>
      <c r="H245" s="18">
        <f t="shared" si="177"/>
        <v>-13500</v>
      </c>
      <c r="I245" s="18">
        <f t="shared" si="177"/>
        <v>0</v>
      </c>
      <c r="J245" s="18">
        <f t="shared" si="177"/>
        <v>325500</v>
      </c>
      <c r="K245" s="18">
        <f t="shared" si="177"/>
        <v>0</v>
      </c>
      <c r="L245" s="18">
        <f t="shared" si="177"/>
        <v>145000</v>
      </c>
      <c r="M245" s="18">
        <f t="shared" si="177"/>
        <v>0</v>
      </c>
      <c r="N245" s="18">
        <f t="shared" si="177"/>
        <v>0</v>
      </c>
      <c r="O245" s="18">
        <f t="shared" si="177"/>
        <v>0</v>
      </c>
      <c r="P245" s="18">
        <f t="shared" si="177"/>
        <v>145000</v>
      </c>
      <c r="Q245" s="18">
        <f t="shared" si="177"/>
        <v>0</v>
      </c>
      <c r="R245" s="18">
        <f t="shared" si="177"/>
        <v>145000</v>
      </c>
      <c r="S245" s="18">
        <f t="shared" si="177"/>
        <v>0</v>
      </c>
      <c r="T245" s="18">
        <f t="shared" si="177"/>
        <v>0</v>
      </c>
      <c r="U245" s="18">
        <f t="shared" si="177"/>
        <v>0</v>
      </c>
      <c r="V245" s="18">
        <f t="shared" si="177"/>
        <v>145000</v>
      </c>
      <c r="W245" s="18">
        <f t="shared" si="177"/>
        <v>0</v>
      </c>
    </row>
    <row r="246" spans="1:23" ht="36" x14ac:dyDescent="0.2">
      <c r="A246" s="20" t="s">
        <v>215</v>
      </c>
      <c r="B246" s="17" t="s">
        <v>48</v>
      </c>
      <c r="C246" s="17" t="s">
        <v>212</v>
      </c>
      <c r="D246" s="17" t="s">
        <v>216</v>
      </c>
      <c r="E246" s="49"/>
      <c r="F246" s="18">
        <f>F247</f>
        <v>304000</v>
      </c>
      <c r="G246" s="18">
        <f t="shared" ref="G246:W247" si="178">G247</f>
        <v>0</v>
      </c>
      <c r="H246" s="18">
        <f t="shared" si="178"/>
        <v>-44000</v>
      </c>
      <c r="I246" s="18">
        <f t="shared" si="178"/>
        <v>0</v>
      </c>
      <c r="J246" s="18">
        <f t="shared" si="178"/>
        <v>260000</v>
      </c>
      <c r="K246" s="18">
        <f t="shared" si="178"/>
        <v>0</v>
      </c>
      <c r="L246" s="18">
        <f t="shared" si="178"/>
        <v>140000</v>
      </c>
      <c r="M246" s="18">
        <f t="shared" si="178"/>
        <v>0</v>
      </c>
      <c r="N246" s="18">
        <f t="shared" si="178"/>
        <v>0</v>
      </c>
      <c r="O246" s="18">
        <f t="shared" si="178"/>
        <v>0</v>
      </c>
      <c r="P246" s="18">
        <f t="shared" si="178"/>
        <v>140000</v>
      </c>
      <c r="Q246" s="18">
        <f t="shared" si="178"/>
        <v>0</v>
      </c>
      <c r="R246" s="18">
        <f t="shared" si="178"/>
        <v>140000</v>
      </c>
      <c r="S246" s="18">
        <f t="shared" si="178"/>
        <v>0</v>
      </c>
      <c r="T246" s="18">
        <f t="shared" si="178"/>
        <v>0</v>
      </c>
      <c r="U246" s="18">
        <f t="shared" si="178"/>
        <v>0</v>
      </c>
      <c r="V246" s="18">
        <f t="shared" si="178"/>
        <v>140000</v>
      </c>
      <c r="W246" s="18">
        <f t="shared" si="178"/>
        <v>0</v>
      </c>
    </row>
    <row r="247" spans="1:23" ht="24" x14ac:dyDescent="0.2">
      <c r="A247" s="33" t="s">
        <v>217</v>
      </c>
      <c r="B247" s="17" t="s">
        <v>48</v>
      </c>
      <c r="C247" s="17" t="s">
        <v>212</v>
      </c>
      <c r="D247" s="17" t="s">
        <v>218</v>
      </c>
      <c r="E247" s="49"/>
      <c r="F247" s="18">
        <f>F248</f>
        <v>304000</v>
      </c>
      <c r="G247" s="18">
        <f t="shared" si="178"/>
        <v>0</v>
      </c>
      <c r="H247" s="18">
        <f t="shared" si="178"/>
        <v>-44000</v>
      </c>
      <c r="I247" s="18">
        <f t="shared" si="178"/>
        <v>0</v>
      </c>
      <c r="J247" s="18">
        <f t="shared" si="178"/>
        <v>260000</v>
      </c>
      <c r="K247" s="18">
        <f t="shared" si="178"/>
        <v>0</v>
      </c>
      <c r="L247" s="18">
        <f t="shared" si="178"/>
        <v>140000</v>
      </c>
      <c r="M247" s="18">
        <f t="shared" si="178"/>
        <v>0</v>
      </c>
      <c r="N247" s="18">
        <f t="shared" si="178"/>
        <v>0</v>
      </c>
      <c r="O247" s="18">
        <f t="shared" si="178"/>
        <v>0</v>
      </c>
      <c r="P247" s="18">
        <f t="shared" si="178"/>
        <v>140000</v>
      </c>
      <c r="Q247" s="18">
        <f t="shared" si="178"/>
        <v>0</v>
      </c>
      <c r="R247" s="18">
        <f t="shared" si="178"/>
        <v>140000</v>
      </c>
      <c r="S247" s="18">
        <f t="shared" si="178"/>
        <v>0</v>
      </c>
      <c r="T247" s="18">
        <f t="shared" si="178"/>
        <v>0</v>
      </c>
      <c r="U247" s="18">
        <f t="shared" si="178"/>
        <v>0</v>
      </c>
      <c r="V247" s="18">
        <f t="shared" si="178"/>
        <v>140000</v>
      </c>
      <c r="W247" s="18">
        <f t="shared" si="178"/>
        <v>0</v>
      </c>
    </row>
    <row r="248" spans="1:23" ht="24" x14ac:dyDescent="0.2">
      <c r="A248" s="19" t="s">
        <v>30</v>
      </c>
      <c r="B248" s="17" t="s">
        <v>48</v>
      </c>
      <c r="C248" s="17" t="s">
        <v>212</v>
      </c>
      <c r="D248" s="17" t="s">
        <v>218</v>
      </c>
      <c r="E248" s="49">
        <v>200</v>
      </c>
      <c r="F248" s="18">
        <f>'[1]4.ведомства'!G117</f>
        <v>304000</v>
      </c>
      <c r="G248" s="18">
        <f>'[1]4.ведомства'!H117</f>
        <v>0</v>
      </c>
      <c r="H248" s="18">
        <f>'[1]4.ведомства'!I117</f>
        <v>-44000</v>
      </c>
      <c r="I248" s="18">
        <f>'[1]4.ведомства'!J117</f>
        <v>0</v>
      </c>
      <c r="J248" s="18">
        <f>'[1]4.ведомства'!K117</f>
        <v>260000</v>
      </c>
      <c r="K248" s="18">
        <f>'[1]4.ведомства'!L117</f>
        <v>0</v>
      </c>
      <c r="L248" s="18">
        <f>'[1]4.ведомства'!M117</f>
        <v>140000</v>
      </c>
      <c r="M248" s="18">
        <f>'[1]4.ведомства'!N117</f>
        <v>0</v>
      </c>
      <c r="N248" s="18">
        <f>'[1]4.ведомства'!O117</f>
        <v>0</v>
      </c>
      <c r="O248" s="18">
        <f>'[1]4.ведомства'!P117</f>
        <v>0</v>
      </c>
      <c r="P248" s="18">
        <f>'[1]4.ведомства'!Q117</f>
        <v>140000</v>
      </c>
      <c r="Q248" s="18">
        <f>'[1]4.ведомства'!R117</f>
        <v>0</v>
      </c>
      <c r="R248" s="18">
        <f>'[1]4.ведомства'!S117</f>
        <v>140000</v>
      </c>
      <c r="S248" s="18">
        <f>'[1]4.ведомства'!T117</f>
        <v>0</v>
      </c>
      <c r="T248" s="18">
        <f>'[1]4.ведомства'!U117</f>
        <v>0</v>
      </c>
      <c r="U248" s="18">
        <f>'[1]4.ведомства'!V117</f>
        <v>0</v>
      </c>
      <c r="V248" s="18">
        <f>'[1]4.ведомства'!W117</f>
        <v>140000</v>
      </c>
      <c r="W248" s="18">
        <f>'[1]4.ведомства'!X117</f>
        <v>0</v>
      </c>
    </row>
    <row r="249" spans="1:23" ht="24" x14ac:dyDescent="0.2">
      <c r="A249" s="20" t="s">
        <v>219</v>
      </c>
      <c r="B249" s="17" t="s">
        <v>48</v>
      </c>
      <c r="C249" s="17" t="s">
        <v>212</v>
      </c>
      <c r="D249" s="17" t="s">
        <v>220</v>
      </c>
      <c r="E249" s="49"/>
      <c r="F249" s="18">
        <f>F250</f>
        <v>35000</v>
      </c>
      <c r="G249" s="18">
        <f t="shared" ref="G249:W250" si="179">G250</f>
        <v>0</v>
      </c>
      <c r="H249" s="18">
        <f t="shared" si="179"/>
        <v>30500</v>
      </c>
      <c r="I249" s="18">
        <f t="shared" si="179"/>
        <v>0</v>
      </c>
      <c r="J249" s="18">
        <f t="shared" si="179"/>
        <v>65500</v>
      </c>
      <c r="K249" s="18">
        <f t="shared" si="179"/>
        <v>0</v>
      </c>
      <c r="L249" s="18">
        <f t="shared" si="179"/>
        <v>5000</v>
      </c>
      <c r="M249" s="18">
        <f t="shared" si="179"/>
        <v>0</v>
      </c>
      <c r="N249" s="18">
        <f t="shared" si="179"/>
        <v>0</v>
      </c>
      <c r="O249" s="18">
        <f t="shared" si="179"/>
        <v>0</v>
      </c>
      <c r="P249" s="18">
        <f t="shared" si="179"/>
        <v>5000</v>
      </c>
      <c r="Q249" s="18">
        <f t="shared" si="179"/>
        <v>0</v>
      </c>
      <c r="R249" s="18">
        <f t="shared" si="179"/>
        <v>5000</v>
      </c>
      <c r="S249" s="18">
        <f t="shared" si="179"/>
        <v>0</v>
      </c>
      <c r="T249" s="18">
        <f t="shared" si="179"/>
        <v>0</v>
      </c>
      <c r="U249" s="18">
        <f t="shared" si="179"/>
        <v>0</v>
      </c>
      <c r="V249" s="18">
        <f t="shared" si="179"/>
        <v>5000</v>
      </c>
      <c r="W249" s="18">
        <f t="shared" si="179"/>
        <v>0</v>
      </c>
    </row>
    <row r="250" spans="1:23" ht="24" x14ac:dyDescent="0.2">
      <c r="A250" s="19" t="s">
        <v>221</v>
      </c>
      <c r="B250" s="17" t="s">
        <v>48</v>
      </c>
      <c r="C250" s="17" t="s">
        <v>212</v>
      </c>
      <c r="D250" s="17" t="s">
        <v>222</v>
      </c>
      <c r="E250" s="49"/>
      <c r="F250" s="18">
        <f>F251</f>
        <v>35000</v>
      </c>
      <c r="G250" s="18">
        <f t="shared" si="179"/>
        <v>0</v>
      </c>
      <c r="H250" s="18">
        <f t="shared" si="179"/>
        <v>30500</v>
      </c>
      <c r="I250" s="18">
        <f t="shared" si="179"/>
        <v>0</v>
      </c>
      <c r="J250" s="18">
        <f t="shared" si="179"/>
        <v>65500</v>
      </c>
      <c r="K250" s="18">
        <f t="shared" si="179"/>
        <v>0</v>
      </c>
      <c r="L250" s="18">
        <f t="shared" si="179"/>
        <v>5000</v>
      </c>
      <c r="M250" s="18">
        <f t="shared" si="179"/>
        <v>0</v>
      </c>
      <c r="N250" s="18">
        <f t="shared" si="179"/>
        <v>0</v>
      </c>
      <c r="O250" s="18">
        <f t="shared" si="179"/>
        <v>0</v>
      </c>
      <c r="P250" s="18">
        <f t="shared" si="179"/>
        <v>5000</v>
      </c>
      <c r="Q250" s="18">
        <f t="shared" si="179"/>
        <v>0</v>
      </c>
      <c r="R250" s="18">
        <f t="shared" si="179"/>
        <v>5000</v>
      </c>
      <c r="S250" s="18">
        <f t="shared" si="179"/>
        <v>0</v>
      </c>
      <c r="T250" s="18">
        <f t="shared" si="179"/>
        <v>0</v>
      </c>
      <c r="U250" s="18">
        <f t="shared" si="179"/>
        <v>0</v>
      </c>
      <c r="V250" s="18">
        <f t="shared" si="179"/>
        <v>5000</v>
      </c>
      <c r="W250" s="18">
        <f t="shared" si="179"/>
        <v>0</v>
      </c>
    </row>
    <row r="251" spans="1:23" ht="24" x14ac:dyDescent="0.2">
      <c r="A251" s="19" t="s">
        <v>30</v>
      </c>
      <c r="B251" s="17" t="s">
        <v>48</v>
      </c>
      <c r="C251" s="17" t="s">
        <v>212</v>
      </c>
      <c r="D251" s="17" t="s">
        <v>222</v>
      </c>
      <c r="E251" s="49">
        <v>200</v>
      </c>
      <c r="F251" s="18">
        <f>'[1]4.ведомства'!G120</f>
        <v>35000</v>
      </c>
      <c r="G251" s="18">
        <f>'[1]4.ведомства'!H120</f>
        <v>0</v>
      </c>
      <c r="H251" s="18">
        <f>'[1]4.ведомства'!I120</f>
        <v>30500</v>
      </c>
      <c r="I251" s="18">
        <f>'[1]4.ведомства'!J120</f>
        <v>0</v>
      </c>
      <c r="J251" s="18">
        <f>'[1]4.ведомства'!K120</f>
        <v>65500</v>
      </c>
      <c r="K251" s="18">
        <f>'[1]4.ведомства'!L120</f>
        <v>0</v>
      </c>
      <c r="L251" s="18">
        <f>'[1]4.ведомства'!M120</f>
        <v>5000</v>
      </c>
      <c r="M251" s="18">
        <f>'[1]4.ведомства'!N120</f>
        <v>0</v>
      </c>
      <c r="N251" s="18">
        <f>'[1]4.ведомства'!O120</f>
        <v>0</v>
      </c>
      <c r="O251" s="18">
        <f>'[1]4.ведомства'!P120</f>
        <v>0</v>
      </c>
      <c r="P251" s="18">
        <f>'[1]4.ведомства'!Q120</f>
        <v>5000</v>
      </c>
      <c r="Q251" s="18">
        <f>'[1]4.ведомства'!R120</f>
        <v>0</v>
      </c>
      <c r="R251" s="18">
        <f>'[1]4.ведомства'!S120</f>
        <v>5000</v>
      </c>
      <c r="S251" s="18">
        <f>'[1]4.ведомства'!T120</f>
        <v>0</v>
      </c>
      <c r="T251" s="18">
        <f>'[1]4.ведомства'!U120</f>
        <v>0</v>
      </c>
      <c r="U251" s="18">
        <f>'[1]4.ведомства'!V120</f>
        <v>0</v>
      </c>
      <c r="V251" s="18">
        <f>'[1]4.ведомства'!W120</f>
        <v>5000</v>
      </c>
      <c r="W251" s="18">
        <f>'[1]4.ведомства'!X120</f>
        <v>0</v>
      </c>
    </row>
    <row r="252" spans="1:23" ht="24" x14ac:dyDescent="0.2">
      <c r="A252" s="19" t="s">
        <v>223</v>
      </c>
      <c r="B252" s="17" t="s">
        <v>48</v>
      </c>
      <c r="C252" s="17" t="s">
        <v>224</v>
      </c>
      <c r="D252" s="17"/>
      <c r="E252" s="49"/>
      <c r="F252" s="18">
        <f>F253+F268</f>
        <v>12511426.199999999</v>
      </c>
      <c r="G252" s="18">
        <f t="shared" ref="G252:W252" si="180">G253+G268</f>
        <v>44896.87</v>
      </c>
      <c r="H252" s="18">
        <f t="shared" si="180"/>
        <v>3500</v>
      </c>
      <c r="I252" s="18">
        <f t="shared" si="180"/>
        <v>0</v>
      </c>
      <c r="J252" s="18">
        <f t="shared" si="180"/>
        <v>12514926.199999999</v>
      </c>
      <c r="K252" s="18">
        <f t="shared" si="180"/>
        <v>44896.87</v>
      </c>
      <c r="L252" s="18">
        <f t="shared" si="180"/>
        <v>12369529.33</v>
      </c>
      <c r="M252" s="18">
        <f t="shared" si="180"/>
        <v>0</v>
      </c>
      <c r="N252" s="18">
        <f t="shared" si="180"/>
        <v>0</v>
      </c>
      <c r="O252" s="18">
        <f t="shared" si="180"/>
        <v>0</v>
      </c>
      <c r="P252" s="18">
        <f t="shared" si="180"/>
        <v>12369529.33</v>
      </c>
      <c r="Q252" s="18">
        <f t="shared" si="180"/>
        <v>0</v>
      </c>
      <c r="R252" s="18">
        <f t="shared" si="180"/>
        <v>12369529.33</v>
      </c>
      <c r="S252" s="18">
        <f t="shared" si="180"/>
        <v>0</v>
      </c>
      <c r="T252" s="18">
        <f t="shared" si="180"/>
        <v>0</v>
      </c>
      <c r="U252" s="18">
        <f t="shared" si="180"/>
        <v>0</v>
      </c>
      <c r="V252" s="18">
        <f t="shared" si="180"/>
        <v>12369529.33</v>
      </c>
      <c r="W252" s="18">
        <f t="shared" si="180"/>
        <v>0</v>
      </c>
    </row>
    <row r="253" spans="1:23" ht="24" x14ac:dyDescent="0.2">
      <c r="A253" s="19" t="s">
        <v>133</v>
      </c>
      <c r="B253" s="17" t="s">
        <v>48</v>
      </c>
      <c r="C253" s="17" t="s">
        <v>224</v>
      </c>
      <c r="D253" s="17" t="s">
        <v>134</v>
      </c>
      <c r="E253" s="49"/>
      <c r="F253" s="18">
        <f>F254</f>
        <v>12466529.33</v>
      </c>
      <c r="G253" s="18">
        <f t="shared" ref="G253:W253" si="181">G254</f>
        <v>0</v>
      </c>
      <c r="H253" s="18">
        <f t="shared" si="181"/>
        <v>3500</v>
      </c>
      <c r="I253" s="18">
        <f t="shared" si="181"/>
        <v>0</v>
      </c>
      <c r="J253" s="18">
        <f t="shared" si="181"/>
        <v>12470029.33</v>
      </c>
      <c r="K253" s="18">
        <f t="shared" si="181"/>
        <v>0</v>
      </c>
      <c r="L253" s="18">
        <f t="shared" si="181"/>
        <v>12369529.33</v>
      </c>
      <c r="M253" s="18">
        <f t="shared" si="181"/>
        <v>0</v>
      </c>
      <c r="N253" s="18">
        <f t="shared" si="181"/>
        <v>0</v>
      </c>
      <c r="O253" s="18">
        <f t="shared" si="181"/>
        <v>0</v>
      </c>
      <c r="P253" s="18">
        <f t="shared" si="181"/>
        <v>12369529.33</v>
      </c>
      <c r="Q253" s="18">
        <f t="shared" si="181"/>
        <v>0</v>
      </c>
      <c r="R253" s="18">
        <f t="shared" si="181"/>
        <v>12369529.33</v>
      </c>
      <c r="S253" s="18">
        <f t="shared" si="181"/>
        <v>0</v>
      </c>
      <c r="T253" s="18">
        <f t="shared" si="181"/>
        <v>0</v>
      </c>
      <c r="U253" s="18">
        <f t="shared" si="181"/>
        <v>0</v>
      </c>
      <c r="V253" s="18">
        <f t="shared" si="181"/>
        <v>12369529.33</v>
      </c>
      <c r="W253" s="18">
        <f t="shared" si="181"/>
        <v>0</v>
      </c>
    </row>
    <row r="254" spans="1:23" ht="84" x14ac:dyDescent="0.2">
      <c r="A254" s="20" t="s">
        <v>213</v>
      </c>
      <c r="B254" s="17" t="s">
        <v>48</v>
      </c>
      <c r="C254" s="17" t="s">
        <v>224</v>
      </c>
      <c r="D254" s="17" t="s">
        <v>214</v>
      </c>
      <c r="E254" s="49"/>
      <c r="F254" s="18">
        <f t="shared" ref="F254:W254" si="182">F262+F265+F255</f>
        <v>12466529.33</v>
      </c>
      <c r="G254" s="18">
        <f t="shared" si="182"/>
        <v>0</v>
      </c>
      <c r="H254" s="18">
        <f t="shared" si="182"/>
        <v>3500</v>
      </c>
      <c r="I254" s="18">
        <f t="shared" si="182"/>
        <v>0</v>
      </c>
      <c r="J254" s="18">
        <f t="shared" si="182"/>
        <v>12470029.33</v>
      </c>
      <c r="K254" s="18">
        <f t="shared" si="182"/>
        <v>0</v>
      </c>
      <c r="L254" s="18">
        <f t="shared" si="182"/>
        <v>12369529.33</v>
      </c>
      <c r="M254" s="18">
        <f t="shared" si="182"/>
        <v>0</v>
      </c>
      <c r="N254" s="18">
        <f t="shared" si="182"/>
        <v>0</v>
      </c>
      <c r="O254" s="18">
        <f t="shared" si="182"/>
        <v>0</v>
      </c>
      <c r="P254" s="18">
        <f t="shared" si="182"/>
        <v>12369529.33</v>
      </c>
      <c r="Q254" s="18">
        <f t="shared" si="182"/>
        <v>0</v>
      </c>
      <c r="R254" s="18">
        <f t="shared" si="182"/>
        <v>12369529.33</v>
      </c>
      <c r="S254" s="18">
        <f t="shared" si="182"/>
        <v>0</v>
      </c>
      <c r="T254" s="18">
        <f t="shared" si="182"/>
        <v>0</v>
      </c>
      <c r="U254" s="18">
        <f t="shared" si="182"/>
        <v>0</v>
      </c>
      <c r="V254" s="18">
        <f t="shared" si="182"/>
        <v>12369529.33</v>
      </c>
      <c r="W254" s="18">
        <f t="shared" si="182"/>
        <v>0</v>
      </c>
    </row>
    <row r="255" spans="1:23" ht="24" x14ac:dyDescent="0.2">
      <c r="A255" s="19" t="s">
        <v>225</v>
      </c>
      <c r="B255" s="17" t="s">
        <v>48</v>
      </c>
      <c r="C255" s="17" t="s">
        <v>224</v>
      </c>
      <c r="D255" s="17" t="s">
        <v>226</v>
      </c>
      <c r="E255" s="49"/>
      <c r="F255" s="18">
        <f>F256+F258</f>
        <v>12281529.33</v>
      </c>
      <c r="G255" s="18">
        <f t="shared" ref="G255:W255" si="183">G256+G258</f>
        <v>0</v>
      </c>
      <c r="H255" s="18">
        <f t="shared" si="183"/>
        <v>0</v>
      </c>
      <c r="I255" s="18">
        <f t="shared" si="183"/>
        <v>0</v>
      </c>
      <c r="J255" s="18">
        <f t="shared" si="183"/>
        <v>12281529.33</v>
      </c>
      <c r="K255" s="18">
        <f t="shared" si="183"/>
        <v>0</v>
      </c>
      <c r="L255" s="18">
        <f t="shared" si="183"/>
        <v>12264529.33</v>
      </c>
      <c r="M255" s="18">
        <f t="shared" si="183"/>
        <v>0</v>
      </c>
      <c r="N255" s="18">
        <f t="shared" si="183"/>
        <v>0</v>
      </c>
      <c r="O255" s="18">
        <f t="shared" si="183"/>
        <v>0</v>
      </c>
      <c r="P255" s="18">
        <f t="shared" si="183"/>
        <v>12264529.33</v>
      </c>
      <c r="Q255" s="18">
        <f t="shared" si="183"/>
        <v>0</v>
      </c>
      <c r="R255" s="18">
        <f t="shared" si="183"/>
        <v>12264529.33</v>
      </c>
      <c r="S255" s="18">
        <f t="shared" si="183"/>
        <v>0</v>
      </c>
      <c r="T255" s="18">
        <f t="shared" si="183"/>
        <v>0</v>
      </c>
      <c r="U255" s="18">
        <f t="shared" si="183"/>
        <v>0</v>
      </c>
      <c r="V255" s="18">
        <f t="shared" si="183"/>
        <v>12264529.33</v>
      </c>
      <c r="W255" s="18">
        <f t="shared" si="183"/>
        <v>0</v>
      </c>
    </row>
    <row r="256" spans="1:23" ht="48" x14ac:dyDescent="0.2">
      <c r="A256" s="19" t="s">
        <v>33</v>
      </c>
      <c r="B256" s="17" t="s">
        <v>48</v>
      </c>
      <c r="C256" s="17" t="s">
        <v>224</v>
      </c>
      <c r="D256" s="17" t="s">
        <v>227</v>
      </c>
      <c r="E256" s="49"/>
      <c r="F256" s="18">
        <f>F257</f>
        <v>217000</v>
      </c>
      <c r="G256" s="18">
        <f t="shared" ref="G256:W256" si="184">G257</f>
        <v>0</v>
      </c>
      <c r="H256" s="18">
        <f t="shared" si="184"/>
        <v>0</v>
      </c>
      <c r="I256" s="18">
        <f t="shared" si="184"/>
        <v>0</v>
      </c>
      <c r="J256" s="18">
        <f t="shared" si="184"/>
        <v>217000</v>
      </c>
      <c r="K256" s="18">
        <f t="shared" si="184"/>
        <v>0</v>
      </c>
      <c r="L256" s="18">
        <f t="shared" si="184"/>
        <v>200000</v>
      </c>
      <c r="M256" s="18">
        <f t="shared" si="184"/>
        <v>0</v>
      </c>
      <c r="N256" s="18">
        <f t="shared" si="184"/>
        <v>0</v>
      </c>
      <c r="O256" s="18">
        <f t="shared" si="184"/>
        <v>0</v>
      </c>
      <c r="P256" s="18">
        <f t="shared" si="184"/>
        <v>200000</v>
      </c>
      <c r="Q256" s="18">
        <f t="shared" si="184"/>
        <v>0</v>
      </c>
      <c r="R256" s="18">
        <f t="shared" si="184"/>
        <v>200000</v>
      </c>
      <c r="S256" s="18">
        <f t="shared" si="184"/>
        <v>0</v>
      </c>
      <c r="T256" s="18">
        <f t="shared" si="184"/>
        <v>0</v>
      </c>
      <c r="U256" s="18">
        <f t="shared" si="184"/>
        <v>0</v>
      </c>
      <c r="V256" s="18">
        <f t="shared" si="184"/>
        <v>200000</v>
      </c>
      <c r="W256" s="18">
        <f t="shared" si="184"/>
        <v>0</v>
      </c>
    </row>
    <row r="257" spans="1:23" ht="48" x14ac:dyDescent="0.2">
      <c r="A257" s="19" t="s">
        <v>29</v>
      </c>
      <c r="B257" s="17" t="s">
        <v>48</v>
      </c>
      <c r="C257" s="17" t="s">
        <v>224</v>
      </c>
      <c r="D257" s="17" t="s">
        <v>227</v>
      </c>
      <c r="E257" s="49">
        <v>100</v>
      </c>
      <c r="F257" s="18">
        <f>'[1]4.ведомства'!G933</f>
        <v>217000</v>
      </c>
      <c r="G257" s="18">
        <f>'[1]4.ведомства'!H933</f>
        <v>0</v>
      </c>
      <c r="H257" s="18">
        <f>'[1]4.ведомства'!I933</f>
        <v>0</v>
      </c>
      <c r="I257" s="18">
        <f>'[1]4.ведомства'!J933</f>
        <v>0</v>
      </c>
      <c r="J257" s="18">
        <f>'[1]4.ведомства'!K933</f>
        <v>217000</v>
      </c>
      <c r="K257" s="18">
        <f>'[1]4.ведомства'!L933</f>
        <v>0</v>
      </c>
      <c r="L257" s="18">
        <f>'[1]4.ведомства'!M933</f>
        <v>200000</v>
      </c>
      <c r="M257" s="18">
        <f>'[1]4.ведомства'!N933</f>
        <v>0</v>
      </c>
      <c r="N257" s="18">
        <f>'[1]4.ведомства'!O933</f>
        <v>0</v>
      </c>
      <c r="O257" s="18">
        <f>'[1]4.ведомства'!P933</f>
        <v>0</v>
      </c>
      <c r="P257" s="18">
        <f>'[1]4.ведомства'!Q933</f>
        <v>200000</v>
      </c>
      <c r="Q257" s="18">
        <f>'[1]4.ведомства'!R933</f>
        <v>0</v>
      </c>
      <c r="R257" s="18">
        <f>'[1]4.ведомства'!S933</f>
        <v>200000</v>
      </c>
      <c r="S257" s="18">
        <f>'[1]4.ведомства'!T933</f>
        <v>0</v>
      </c>
      <c r="T257" s="18">
        <f>'[1]4.ведомства'!U933</f>
        <v>0</v>
      </c>
      <c r="U257" s="18">
        <f>'[1]4.ведомства'!V933</f>
        <v>0</v>
      </c>
      <c r="V257" s="18">
        <f>'[1]4.ведомства'!W933</f>
        <v>200000</v>
      </c>
      <c r="W257" s="18">
        <f>'[1]4.ведомства'!X933</f>
        <v>0</v>
      </c>
    </row>
    <row r="258" spans="1:23" ht="24" x14ac:dyDescent="0.2">
      <c r="A258" s="19" t="s">
        <v>161</v>
      </c>
      <c r="B258" s="17" t="s">
        <v>48</v>
      </c>
      <c r="C258" s="17" t="s">
        <v>224</v>
      </c>
      <c r="D258" s="17" t="s">
        <v>228</v>
      </c>
      <c r="E258" s="49"/>
      <c r="F258" s="18">
        <f>F259+F260+F261</f>
        <v>12064529.33</v>
      </c>
      <c r="G258" s="18">
        <f t="shared" ref="G258:W258" si="185">G259+G260+G261</f>
        <v>0</v>
      </c>
      <c r="H258" s="18">
        <f t="shared" si="185"/>
        <v>0</v>
      </c>
      <c r="I258" s="18">
        <f t="shared" si="185"/>
        <v>0</v>
      </c>
      <c r="J258" s="18">
        <f t="shared" si="185"/>
        <v>12064529.33</v>
      </c>
      <c r="K258" s="18">
        <f t="shared" si="185"/>
        <v>0</v>
      </c>
      <c r="L258" s="18">
        <f t="shared" si="185"/>
        <v>12064529.33</v>
      </c>
      <c r="M258" s="18">
        <f t="shared" si="185"/>
        <v>0</v>
      </c>
      <c r="N258" s="18">
        <f t="shared" si="185"/>
        <v>0</v>
      </c>
      <c r="O258" s="18">
        <f t="shared" si="185"/>
        <v>0</v>
      </c>
      <c r="P258" s="18">
        <f t="shared" si="185"/>
        <v>12064529.33</v>
      </c>
      <c r="Q258" s="18">
        <f t="shared" si="185"/>
        <v>0</v>
      </c>
      <c r="R258" s="18">
        <f t="shared" si="185"/>
        <v>12064529.33</v>
      </c>
      <c r="S258" s="18">
        <f t="shared" si="185"/>
        <v>0</v>
      </c>
      <c r="T258" s="18">
        <f t="shared" si="185"/>
        <v>0</v>
      </c>
      <c r="U258" s="18">
        <f t="shared" si="185"/>
        <v>0</v>
      </c>
      <c r="V258" s="18">
        <f t="shared" si="185"/>
        <v>12064529.33</v>
      </c>
      <c r="W258" s="18">
        <f t="shared" si="185"/>
        <v>0</v>
      </c>
    </row>
    <row r="259" spans="1:23" ht="48" x14ac:dyDescent="0.2">
      <c r="A259" s="19" t="s">
        <v>29</v>
      </c>
      <c r="B259" s="17" t="s">
        <v>48</v>
      </c>
      <c r="C259" s="17" t="s">
        <v>224</v>
      </c>
      <c r="D259" s="17" t="s">
        <v>228</v>
      </c>
      <c r="E259" s="49">
        <v>100</v>
      </c>
      <c r="F259" s="18">
        <f>'[1]4.ведомства'!G935</f>
        <v>11516732.33</v>
      </c>
      <c r="G259" s="18">
        <f>'[1]4.ведомства'!H935</f>
        <v>0</v>
      </c>
      <c r="H259" s="18">
        <f>'[1]4.ведомства'!I935</f>
        <v>0</v>
      </c>
      <c r="I259" s="18">
        <f>'[1]4.ведомства'!J935</f>
        <v>0</v>
      </c>
      <c r="J259" s="18">
        <f>'[1]4.ведомства'!K935</f>
        <v>11516732.33</v>
      </c>
      <c r="K259" s="18">
        <f>'[1]4.ведомства'!L935</f>
        <v>0</v>
      </c>
      <c r="L259" s="18">
        <f>'[1]4.ведомства'!M935</f>
        <v>11516732.33</v>
      </c>
      <c r="M259" s="18">
        <f>'[1]4.ведомства'!N935</f>
        <v>0</v>
      </c>
      <c r="N259" s="18">
        <f>'[1]4.ведомства'!O935</f>
        <v>0</v>
      </c>
      <c r="O259" s="18">
        <f>'[1]4.ведомства'!P935</f>
        <v>0</v>
      </c>
      <c r="P259" s="18">
        <f>'[1]4.ведомства'!Q935</f>
        <v>11516732.33</v>
      </c>
      <c r="Q259" s="18">
        <f>'[1]4.ведомства'!R935</f>
        <v>0</v>
      </c>
      <c r="R259" s="18">
        <f>'[1]4.ведомства'!S935</f>
        <v>11516732.33</v>
      </c>
      <c r="S259" s="18">
        <f>'[1]4.ведомства'!T935</f>
        <v>0</v>
      </c>
      <c r="T259" s="18">
        <f>'[1]4.ведомства'!U935</f>
        <v>0</v>
      </c>
      <c r="U259" s="18">
        <f>'[1]4.ведомства'!V935</f>
        <v>0</v>
      </c>
      <c r="V259" s="18">
        <f>'[1]4.ведомства'!W935</f>
        <v>11516732.33</v>
      </c>
      <c r="W259" s="18">
        <f>'[1]4.ведомства'!X935</f>
        <v>0</v>
      </c>
    </row>
    <row r="260" spans="1:23" ht="24" x14ac:dyDescent="0.2">
      <c r="A260" s="19" t="s">
        <v>30</v>
      </c>
      <c r="B260" s="17" t="s">
        <v>48</v>
      </c>
      <c r="C260" s="17" t="s">
        <v>224</v>
      </c>
      <c r="D260" s="17" t="s">
        <v>228</v>
      </c>
      <c r="E260" s="49">
        <v>200</v>
      </c>
      <c r="F260" s="18">
        <f>'[1]4.ведомства'!G936</f>
        <v>530797</v>
      </c>
      <c r="G260" s="18">
        <f>'[1]4.ведомства'!H936</f>
        <v>0</v>
      </c>
      <c r="H260" s="18">
        <f>'[1]4.ведомства'!I936</f>
        <v>0</v>
      </c>
      <c r="I260" s="18">
        <f>'[1]4.ведомства'!J936</f>
        <v>0</v>
      </c>
      <c r="J260" s="18">
        <f>'[1]4.ведомства'!K936</f>
        <v>530797</v>
      </c>
      <c r="K260" s="18">
        <f>'[1]4.ведомства'!L936</f>
        <v>0</v>
      </c>
      <c r="L260" s="18">
        <f>'[1]4.ведомства'!M936</f>
        <v>530797</v>
      </c>
      <c r="M260" s="18">
        <f>'[1]4.ведомства'!N936</f>
        <v>0</v>
      </c>
      <c r="N260" s="18">
        <f>'[1]4.ведомства'!O936</f>
        <v>0</v>
      </c>
      <c r="O260" s="18">
        <f>'[1]4.ведомства'!P936</f>
        <v>0</v>
      </c>
      <c r="P260" s="18">
        <f>'[1]4.ведомства'!Q936</f>
        <v>530797</v>
      </c>
      <c r="Q260" s="18">
        <f>'[1]4.ведомства'!R936</f>
        <v>0</v>
      </c>
      <c r="R260" s="18">
        <f>'[1]4.ведомства'!S936</f>
        <v>530797</v>
      </c>
      <c r="S260" s="18">
        <f>'[1]4.ведомства'!T936</f>
        <v>0</v>
      </c>
      <c r="T260" s="18">
        <f>'[1]4.ведомства'!U936</f>
        <v>0</v>
      </c>
      <c r="U260" s="18">
        <f>'[1]4.ведомства'!V936</f>
        <v>0</v>
      </c>
      <c r="V260" s="18">
        <f>'[1]4.ведомства'!W936</f>
        <v>530797</v>
      </c>
      <c r="W260" s="18">
        <f>'[1]4.ведомства'!X936</f>
        <v>0</v>
      </c>
    </row>
    <row r="261" spans="1:23" x14ac:dyDescent="0.2">
      <c r="A261" s="19" t="s">
        <v>59</v>
      </c>
      <c r="B261" s="17" t="s">
        <v>48</v>
      </c>
      <c r="C261" s="17" t="s">
        <v>224</v>
      </c>
      <c r="D261" s="17" t="s">
        <v>228</v>
      </c>
      <c r="E261" s="49">
        <v>800</v>
      </c>
      <c r="F261" s="18">
        <f>'[1]4.ведомства'!G937</f>
        <v>17000</v>
      </c>
      <c r="G261" s="18">
        <f>'[1]4.ведомства'!H937</f>
        <v>0</v>
      </c>
      <c r="H261" s="18">
        <f>'[1]4.ведомства'!I937</f>
        <v>0</v>
      </c>
      <c r="I261" s="18">
        <f>'[1]4.ведомства'!J937</f>
        <v>0</v>
      </c>
      <c r="J261" s="18">
        <f>'[1]4.ведомства'!K937</f>
        <v>17000</v>
      </c>
      <c r="K261" s="18">
        <f>'[1]4.ведомства'!L937</f>
        <v>0</v>
      </c>
      <c r="L261" s="18">
        <f>'[1]4.ведомства'!M937</f>
        <v>17000</v>
      </c>
      <c r="M261" s="18">
        <f>'[1]4.ведомства'!N937</f>
        <v>0</v>
      </c>
      <c r="N261" s="18">
        <f>'[1]4.ведомства'!O937</f>
        <v>0</v>
      </c>
      <c r="O261" s="18">
        <f>'[1]4.ведомства'!P937</f>
        <v>0</v>
      </c>
      <c r="P261" s="18">
        <f>'[1]4.ведомства'!Q937</f>
        <v>17000</v>
      </c>
      <c r="Q261" s="18">
        <f>'[1]4.ведомства'!R937</f>
        <v>0</v>
      </c>
      <c r="R261" s="18">
        <f>'[1]4.ведомства'!S937</f>
        <v>17000</v>
      </c>
      <c r="S261" s="18">
        <f>'[1]4.ведомства'!T937</f>
        <v>0</v>
      </c>
      <c r="T261" s="18">
        <f>'[1]4.ведомства'!U937</f>
        <v>0</v>
      </c>
      <c r="U261" s="18">
        <f>'[1]4.ведомства'!V937</f>
        <v>0</v>
      </c>
      <c r="V261" s="18">
        <f>'[1]4.ведомства'!W937</f>
        <v>17000</v>
      </c>
      <c r="W261" s="18">
        <f>'[1]4.ведомства'!X937</f>
        <v>0</v>
      </c>
    </row>
    <row r="262" spans="1:23" ht="24" x14ac:dyDescent="0.2">
      <c r="A262" s="20" t="s">
        <v>229</v>
      </c>
      <c r="B262" s="17" t="s">
        <v>48</v>
      </c>
      <c r="C262" s="17" t="s">
        <v>224</v>
      </c>
      <c r="D262" s="17" t="s">
        <v>230</v>
      </c>
      <c r="E262" s="49"/>
      <c r="F262" s="18">
        <f>F263</f>
        <v>150000</v>
      </c>
      <c r="G262" s="18">
        <f t="shared" ref="G262:W263" si="186">G263</f>
        <v>0</v>
      </c>
      <c r="H262" s="18">
        <f t="shared" si="186"/>
        <v>3500</v>
      </c>
      <c r="I262" s="18">
        <f t="shared" si="186"/>
        <v>0</v>
      </c>
      <c r="J262" s="18">
        <f t="shared" si="186"/>
        <v>153500</v>
      </c>
      <c r="K262" s="18">
        <f t="shared" si="186"/>
        <v>0</v>
      </c>
      <c r="L262" s="18">
        <f t="shared" si="186"/>
        <v>100000</v>
      </c>
      <c r="M262" s="18">
        <f t="shared" si="186"/>
        <v>0</v>
      </c>
      <c r="N262" s="18">
        <f t="shared" si="186"/>
        <v>0</v>
      </c>
      <c r="O262" s="18">
        <f t="shared" si="186"/>
        <v>0</v>
      </c>
      <c r="P262" s="18">
        <f t="shared" si="186"/>
        <v>100000</v>
      </c>
      <c r="Q262" s="18">
        <f t="shared" si="186"/>
        <v>0</v>
      </c>
      <c r="R262" s="18">
        <f t="shared" si="186"/>
        <v>100000</v>
      </c>
      <c r="S262" s="18">
        <f t="shared" si="186"/>
        <v>0</v>
      </c>
      <c r="T262" s="18">
        <f t="shared" si="186"/>
        <v>0</v>
      </c>
      <c r="U262" s="18">
        <f t="shared" si="186"/>
        <v>0</v>
      </c>
      <c r="V262" s="18">
        <f t="shared" si="186"/>
        <v>100000</v>
      </c>
      <c r="W262" s="18">
        <f t="shared" si="186"/>
        <v>0</v>
      </c>
    </row>
    <row r="263" spans="1:23" ht="36" x14ac:dyDescent="0.2">
      <c r="A263" s="20" t="s">
        <v>231</v>
      </c>
      <c r="B263" s="17" t="s">
        <v>48</v>
      </c>
      <c r="C263" s="17" t="s">
        <v>224</v>
      </c>
      <c r="D263" s="17" t="s">
        <v>232</v>
      </c>
      <c r="E263" s="49"/>
      <c r="F263" s="18">
        <f>F264</f>
        <v>150000</v>
      </c>
      <c r="G263" s="18">
        <f t="shared" si="186"/>
        <v>0</v>
      </c>
      <c r="H263" s="18">
        <f t="shared" si="186"/>
        <v>3500</v>
      </c>
      <c r="I263" s="18">
        <f t="shared" si="186"/>
        <v>0</v>
      </c>
      <c r="J263" s="18">
        <f t="shared" si="186"/>
        <v>153500</v>
      </c>
      <c r="K263" s="18">
        <f t="shared" si="186"/>
        <v>0</v>
      </c>
      <c r="L263" s="18">
        <f t="shared" si="186"/>
        <v>100000</v>
      </c>
      <c r="M263" s="18">
        <f t="shared" si="186"/>
        <v>0</v>
      </c>
      <c r="N263" s="18">
        <f t="shared" si="186"/>
        <v>0</v>
      </c>
      <c r="O263" s="18">
        <f t="shared" si="186"/>
        <v>0</v>
      </c>
      <c r="P263" s="18">
        <f t="shared" si="186"/>
        <v>100000</v>
      </c>
      <c r="Q263" s="18">
        <f t="shared" si="186"/>
        <v>0</v>
      </c>
      <c r="R263" s="18">
        <f t="shared" si="186"/>
        <v>100000</v>
      </c>
      <c r="S263" s="18">
        <f t="shared" si="186"/>
        <v>0</v>
      </c>
      <c r="T263" s="18">
        <f t="shared" si="186"/>
        <v>0</v>
      </c>
      <c r="U263" s="18">
        <f t="shared" si="186"/>
        <v>0</v>
      </c>
      <c r="V263" s="18">
        <f t="shared" si="186"/>
        <v>100000</v>
      </c>
      <c r="W263" s="18">
        <f t="shared" si="186"/>
        <v>0</v>
      </c>
    </row>
    <row r="264" spans="1:23" ht="24" x14ac:dyDescent="0.2">
      <c r="A264" s="19" t="s">
        <v>30</v>
      </c>
      <c r="B264" s="17" t="s">
        <v>48</v>
      </c>
      <c r="C264" s="17" t="s">
        <v>224</v>
      </c>
      <c r="D264" s="17" t="s">
        <v>232</v>
      </c>
      <c r="E264" s="49">
        <v>200</v>
      </c>
      <c r="F264" s="18">
        <f>'[1]4.ведомства'!G126</f>
        <v>150000</v>
      </c>
      <c r="G264" s="18">
        <f>'[1]4.ведомства'!H126</f>
        <v>0</v>
      </c>
      <c r="H264" s="18">
        <f>'[1]4.ведомства'!I126</f>
        <v>3500</v>
      </c>
      <c r="I264" s="18">
        <f>'[1]4.ведомства'!J126</f>
        <v>0</v>
      </c>
      <c r="J264" s="18">
        <f>'[1]4.ведомства'!K126</f>
        <v>153500</v>
      </c>
      <c r="K264" s="18">
        <f>'[1]4.ведомства'!L126</f>
        <v>0</v>
      </c>
      <c r="L264" s="18">
        <f>'[1]4.ведомства'!M126</f>
        <v>100000</v>
      </c>
      <c r="M264" s="18">
        <f>'[1]4.ведомства'!N126</f>
        <v>0</v>
      </c>
      <c r="N264" s="18">
        <f>'[1]4.ведомства'!O126</f>
        <v>0</v>
      </c>
      <c r="O264" s="18">
        <f>'[1]4.ведомства'!P126</f>
        <v>0</v>
      </c>
      <c r="P264" s="18">
        <f>'[1]4.ведомства'!Q126</f>
        <v>100000</v>
      </c>
      <c r="Q264" s="18">
        <f>'[1]4.ведомства'!R126</f>
        <v>0</v>
      </c>
      <c r="R264" s="18">
        <f>'[1]4.ведомства'!S126</f>
        <v>100000</v>
      </c>
      <c r="S264" s="18">
        <f>'[1]4.ведомства'!T126</f>
        <v>0</v>
      </c>
      <c r="T264" s="18">
        <f>'[1]4.ведомства'!U126</f>
        <v>0</v>
      </c>
      <c r="U264" s="18">
        <f>'[1]4.ведомства'!V126</f>
        <v>0</v>
      </c>
      <c r="V264" s="18">
        <f>'[1]4.ведомства'!W126</f>
        <v>100000</v>
      </c>
      <c r="W264" s="18">
        <f>'[1]4.ведомства'!X126</f>
        <v>0</v>
      </c>
    </row>
    <row r="265" spans="1:23" x14ac:dyDescent="0.2">
      <c r="A265" s="20" t="s">
        <v>233</v>
      </c>
      <c r="B265" s="17" t="s">
        <v>48</v>
      </c>
      <c r="C265" s="17" t="s">
        <v>224</v>
      </c>
      <c r="D265" s="17" t="s">
        <v>220</v>
      </c>
      <c r="E265" s="49"/>
      <c r="F265" s="18">
        <f>F266</f>
        <v>35000</v>
      </c>
      <c r="G265" s="18">
        <f t="shared" ref="G265:W266" si="187">G266</f>
        <v>0</v>
      </c>
      <c r="H265" s="18">
        <f t="shared" si="187"/>
        <v>0</v>
      </c>
      <c r="I265" s="18">
        <f t="shared" si="187"/>
        <v>0</v>
      </c>
      <c r="J265" s="18">
        <f t="shared" si="187"/>
        <v>35000</v>
      </c>
      <c r="K265" s="18">
        <f t="shared" si="187"/>
        <v>0</v>
      </c>
      <c r="L265" s="18">
        <f t="shared" si="187"/>
        <v>5000</v>
      </c>
      <c r="M265" s="18">
        <f t="shared" si="187"/>
        <v>0</v>
      </c>
      <c r="N265" s="18">
        <f t="shared" si="187"/>
        <v>0</v>
      </c>
      <c r="O265" s="18">
        <f t="shared" si="187"/>
        <v>0</v>
      </c>
      <c r="P265" s="18">
        <f t="shared" si="187"/>
        <v>5000</v>
      </c>
      <c r="Q265" s="18">
        <f t="shared" si="187"/>
        <v>0</v>
      </c>
      <c r="R265" s="18">
        <f t="shared" si="187"/>
        <v>5000</v>
      </c>
      <c r="S265" s="18">
        <f t="shared" si="187"/>
        <v>0</v>
      </c>
      <c r="T265" s="18">
        <f t="shared" si="187"/>
        <v>0</v>
      </c>
      <c r="U265" s="18">
        <f t="shared" si="187"/>
        <v>0</v>
      </c>
      <c r="V265" s="18">
        <f t="shared" si="187"/>
        <v>5000</v>
      </c>
      <c r="W265" s="18">
        <f t="shared" si="187"/>
        <v>0</v>
      </c>
    </row>
    <row r="266" spans="1:23" ht="24" x14ac:dyDescent="0.2">
      <c r="A266" s="19" t="s">
        <v>221</v>
      </c>
      <c r="B266" s="17" t="s">
        <v>48</v>
      </c>
      <c r="C266" s="17" t="s">
        <v>224</v>
      </c>
      <c r="D266" s="17" t="s">
        <v>222</v>
      </c>
      <c r="E266" s="49"/>
      <c r="F266" s="18">
        <f>F267</f>
        <v>35000</v>
      </c>
      <c r="G266" s="18">
        <f t="shared" si="187"/>
        <v>0</v>
      </c>
      <c r="H266" s="18">
        <f t="shared" si="187"/>
        <v>0</v>
      </c>
      <c r="I266" s="18">
        <f t="shared" si="187"/>
        <v>0</v>
      </c>
      <c r="J266" s="18">
        <f t="shared" si="187"/>
        <v>35000</v>
      </c>
      <c r="K266" s="18">
        <f t="shared" si="187"/>
        <v>0</v>
      </c>
      <c r="L266" s="18">
        <f t="shared" si="187"/>
        <v>5000</v>
      </c>
      <c r="M266" s="18">
        <f t="shared" si="187"/>
        <v>0</v>
      </c>
      <c r="N266" s="18">
        <f t="shared" si="187"/>
        <v>0</v>
      </c>
      <c r="O266" s="18">
        <f t="shared" si="187"/>
        <v>0</v>
      </c>
      <c r="P266" s="18">
        <f t="shared" si="187"/>
        <v>5000</v>
      </c>
      <c r="Q266" s="18">
        <f t="shared" si="187"/>
        <v>0</v>
      </c>
      <c r="R266" s="18">
        <f t="shared" si="187"/>
        <v>5000</v>
      </c>
      <c r="S266" s="18">
        <f t="shared" si="187"/>
        <v>0</v>
      </c>
      <c r="T266" s="18">
        <f t="shared" si="187"/>
        <v>0</v>
      </c>
      <c r="U266" s="18">
        <f t="shared" si="187"/>
        <v>0</v>
      </c>
      <c r="V266" s="18">
        <f t="shared" si="187"/>
        <v>5000</v>
      </c>
      <c r="W266" s="18">
        <f t="shared" si="187"/>
        <v>0</v>
      </c>
    </row>
    <row r="267" spans="1:23" ht="24" x14ac:dyDescent="0.2">
      <c r="A267" s="19" t="s">
        <v>30</v>
      </c>
      <c r="B267" s="17" t="s">
        <v>48</v>
      </c>
      <c r="C267" s="17" t="s">
        <v>224</v>
      </c>
      <c r="D267" s="17" t="s">
        <v>222</v>
      </c>
      <c r="E267" s="49">
        <v>200</v>
      </c>
      <c r="F267" s="18">
        <f>'[1]4.ведомства'!G129</f>
        <v>35000</v>
      </c>
      <c r="G267" s="18">
        <f>'[1]4.ведомства'!H129</f>
        <v>0</v>
      </c>
      <c r="H267" s="18">
        <f>'[1]4.ведомства'!I129</f>
        <v>0</v>
      </c>
      <c r="I267" s="18">
        <f>'[1]4.ведомства'!J129</f>
        <v>0</v>
      </c>
      <c r="J267" s="18">
        <f>'[1]4.ведомства'!K129</f>
        <v>35000</v>
      </c>
      <c r="K267" s="18">
        <f>'[1]4.ведомства'!L129</f>
        <v>0</v>
      </c>
      <c r="L267" s="18">
        <f>'[1]4.ведомства'!M129</f>
        <v>5000</v>
      </c>
      <c r="M267" s="18">
        <f>'[1]4.ведомства'!N129</f>
        <v>0</v>
      </c>
      <c r="N267" s="18">
        <f>'[1]4.ведомства'!O129</f>
        <v>0</v>
      </c>
      <c r="O267" s="18">
        <f>'[1]4.ведомства'!P129</f>
        <v>0</v>
      </c>
      <c r="P267" s="18">
        <f>'[1]4.ведомства'!Q129</f>
        <v>5000</v>
      </c>
      <c r="Q267" s="18">
        <f>'[1]4.ведомства'!R129</f>
        <v>0</v>
      </c>
      <c r="R267" s="18">
        <f>'[1]4.ведомства'!S129</f>
        <v>5000</v>
      </c>
      <c r="S267" s="18">
        <f>'[1]4.ведомства'!T129</f>
        <v>0</v>
      </c>
      <c r="T267" s="18">
        <f>'[1]4.ведомства'!U129</f>
        <v>0</v>
      </c>
      <c r="U267" s="18">
        <f>'[1]4.ведомства'!V129</f>
        <v>0</v>
      </c>
      <c r="V267" s="18">
        <f>'[1]4.ведомства'!W129</f>
        <v>5000</v>
      </c>
      <c r="W267" s="18">
        <f>'[1]4.ведомства'!X129</f>
        <v>0</v>
      </c>
    </row>
    <row r="268" spans="1:23" x14ac:dyDescent="0.2">
      <c r="A268" s="21" t="s">
        <v>35</v>
      </c>
      <c r="B268" s="17" t="s">
        <v>48</v>
      </c>
      <c r="C268" s="17" t="s">
        <v>224</v>
      </c>
      <c r="D268" s="17" t="s">
        <v>36</v>
      </c>
      <c r="E268" s="49"/>
      <c r="F268" s="18">
        <f>F269</f>
        <v>44896.87</v>
      </c>
      <c r="G268" s="18">
        <f t="shared" ref="G268:W270" si="188">G269</f>
        <v>44896.87</v>
      </c>
      <c r="H268" s="18">
        <f t="shared" si="188"/>
        <v>0</v>
      </c>
      <c r="I268" s="18">
        <f t="shared" si="188"/>
        <v>0</v>
      </c>
      <c r="J268" s="18">
        <f t="shared" si="188"/>
        <v>44896.87</v>
      </c>
      <c r="K268" s="18">
        <f t="shared" si="188"/>
        <v>44896.87</v>
      </c>
      <c r="L268" s="18">
        <f t="shared" si="188"/>
        <v>0</v>
      </c>
      <c r="M268" s="18">
        <f t="shared" si="188"/>
        <v>0</v>
      </c>
      <c r="N268" s="18">
        <f t="shared" si="188"/>
        <v>0</v>
      </c>
      <c r="O268" s="18">
        <f t="shared" si="188"/>
        <v>0</v>
      </c>
      <c r="P268" s="18">
        <f t="shared" si="188"/>
        <v>0</v>
      </c>
      <c r="Q268" s="18">
        <f t="shared" si="188"/>
        <v>0</v>
      </c>
      <c r="R268" s="18">
        <f t="shared" si="188"/>
        <v>0</v>
      </c>
      <c r="S268" s="18">
        <f t="shared" si="188"/>
        <v>0</v>
      </c>
      <c r="T268" s="18">
        <f t="shared" si="188"/>
        <v>0</v>
      </c>
      <c r="U268" s="18">
        <f t="shared" si="188"/>
        <v>0</v>
      </c>
      <c r="V268" s="18">
        <f t="shared" si="188"/>
        <v>0</v>
      </c>
      <c r="W268" s="18">
        <f t="shared" si="188"/>
        <v>0</v>
      </c>
    </row>
    <row r="269" spans="1:23" ht="24" x14ac:dyDescent="0.2">
      <c r="A269" s="20" t="s">
        <v>201</v>
      </c>
      <c r="B269" s="17" t="s">
        <v>48</v>
      </c>
      <c r="C269" s="17" t="s">
        <v>224</v>
      </c>
      <c r="D269" s="17" t="s">
        <v>202</v>
      </c>
      <c r="E269" s="49"/>
      <c r="F269" s="18">
        <f>F270</f>
        <v>44896.87</v>
      </c>
      <c r="G269" s="18">
        <f t="shared" si="188"/>
        <v>44896.87</v>
      </c>
      <c r="H269" s="18">
        <f t="shared" si="188"/>
        <v>0</v>
      </c>
      <c r="I269" s="18">
        <f t="shared" si="188"/>
        <v>0</v>
      </c>
      <c r="J269" s="18">
        <f t="shared" si="188"/>
        <v>44896.87</v>
      </c>
      <c r="K269" s="18">
        <f t="shared" si="188"/>
        <v>44896.87</v>
      </c>
      <c r="L269" s="18">
        <f t="shared" si="188"/>
        <v>0</v>
      </c>
      <c r="M269" s="18">
        <f t="shared" si="188"/>
        <v>0</v>
      </c>
      <c r="N269" s="18">
        <f t="shared" si="188"/>
        <v>0</v>
      </c>
      <c r="O269" s="18">
        <f t="shared" si="188"/>
        <v>0</v>
      </c>
      <c r="P269" s="18">
        <f t="shared" si="188"/>
        <v>0</v>
      </c>
      <c r="Q269" s="18">
        <f t="shared" si="188"/>
        <v>0</v>
      </c>
      <c r="R269" s="18">
        <f t="shared" si="188"/>
        <v>0</v>
      </c>
      <c r="S269" s="18">
        <f t="shared" si="188"/>
        <v>0</v>
      </c>
      <c r="T269" s="18">
        <f t="shared" si="188"/>
        <v>0</v>
      </c>
      <c r="U269" s="18">
        <f t="shared" si="188"/>
        <v>0</v>
      </c>
      <c r="V269" s="18">
        <f t="shared" si="188"/>
        <v>0</v>
      </c>
      <c r="W269" s="18">
        <f t="shared" si="188"/>
        <v>0</v>
      </c>
    </row>
    <row r="270" spans="1:23" ht="72" x14ac:dyDescent="0.2">
      <c r="A270" s="19" t="s">
        <v>45</v>
      </c>
      <c r="B270" s="17" t="s">
        <v>48</v>
      </c>
      <c r="C270" s="17" t="s">
        <v>224</v>
      </c>
      <c r="D270" s="17" t="s">
        <v>203</v>
      </c>
      <c r="E270" s="49"/>
      <c r="F270" s="18">
        <f>F271</f>
        <v>44896.87</v>
      </c>
      <c r="G270" s="18">
        <f t="shared" si="188"/>
        <v>44896.87</v>
      </c>
      <c r="H270" s="18">
        <f t="shared" si="188"/>
        <v>0</v>
      </c>
      <c r="I270" s="18">
        <f t="shared" si="188"/>
        <v>0</v>
      </c>
      <c r="J270" s="18">
        <f t="shared" si="188"/>
        <v>44896.87</v>
      </c>
      <c r="K270" s="18">
        <f t="shared" si="188"/>
        <v>44896.87</v>
      </c>
      <c r="L270" s="18">
        <f t="shared" si="188"/>
        <v>0</v>
      </c>
      <c r="M270" s="18">
        <f t="shared" si="188"/>
        <v>0</v>
      </c>
      <c r="N270" s="18">
        <f t="shared" si="188"/>
        <v>0</v>
      </c>
      <c r="O270" s="18">
        <f t="shared" si="188"/>
        <v>0</v>
      </c>
      <c r="P270" s="18">
        <f t="shared" si="188"/>
        <v>0</v>
      </c>
      <c r="Q270" s="18">
        <f t="shared" si="188"/>
        <v>0</v>
      </c>
      <c r="R270" s="18">
        <f t="shared" si="188"/>
        <v>0</v>
      </c>
      <c r="S270" s="18">
        <f t="shared" si="188"/>
        <v>0</v>
      </c>
      <c r="T270" s="18">
        <f t="shared" si="188"/>
        <v>0</v>
      </c>
      <c r="U270" s="18">
        <f t="shared" si="188"/>
        <v>0</v>
      </c>
      <c r="V270" s="18">
        <f t="shared" si="188"/>
        <v>0</v>
      </c>
      <c r="W270" s="18">
        <f t="shared" si="188"/>
        <v>0</v>
      </c>
    </row>
    <row r="271" spans="1:23" ht="48" x14ac:dyDescent="0.2">
      <c r="A271" s="19" t="s">
        <v>29</v>
      </c>
      <c r="B271" s="17" t="s">
        <v>48</v>
      </c>
      <c r="C271" s="17" t="s">
        <v>224</v>
      </c>
      <c r="D271" s="17" t="s">
        <v>203</v>
      </c>
      <c r="E271" s="49">
        <v>100</v>
      </c>
      <c r="F271" s="18">
        <f>'[1]4.ведомства'!G941</f>
        <v>44896.87</v>
      </c>
      <c r="G271" s="18">
        <f>'[1]4.ведомства'!H941</f>
        <v>44896.87</v>
      </c>
      <c r="H271" s="18">
        <f>'[1]4.ведомства'!I941</f>
        <v>0</v>
      </c>
      <c r="I271" s="18">
        <f>'[1]4.ведомства'!J941</f>
        <v>0</v>
      </c>
      <c r="J271" s="18">
        <f>'[1]4.ведомства'!K941</f>
        <v>44896.87</v>
      </c>
      <c r="K271" s="18">
        <f>'[1]4.ведомства'!L941</f>
        <v>44896.87</v>
      </c>
      <c r="L271" s="18">
        <f>'[1]4.ведомства'!M941</f>
        <v>0</v>
      </c>
      <c r="M271" s="18">
        <f>'[1]4.ведомства'!N941</f>
        <v>0</v>
      </c>
      <c r="N271" s="18">
        <f>'[1]4.ведомства'!O941</f>
        <v>0</v>
      </c>
      <c r="O271" s="18">
        <f>'[1]4.ведомства'!P941</f>
        <v>0</v>
      </c>
      <c r="P271" s="18">
        <f>'[1]4.ведомства'!Q941</f>
        <v>0</v>
      </c>
      <c r="Q271" s="18">
        <f>'[1]4.ведомства'!R941</f>
        <v>0</v>
      </c>
      <c r="R271" s="18">
        <f>'[1]4.ведомства'!S941</f>
        <v>0</v>
      </c>
      <c r="S271" s="18">
        <f>'[1]4.ведомства'!T941</f>
        <v>0</v>
      </c>
      <c r="T271" s="18">
        <f>'[1]4.ведомства'!U941</f>
        <v>0</v>
      </c>
      <c r="U271" s="18">
        <f>'[1]4.ведомства'!V941</f>
        <v>0</v>
      </c>
      <c r="V271" s="18">
        <f>'[1]4.ведомства'!W941</f>
        <v>0</v>
      </c>
      <c r="W271" s="18">
        <f>'[1]4.ведомства'!X941</f>
        <v>0</v>
      </c>
    </row>
    <row r="272" spans="1:23" ht="24" x14ac:dyDescent="0.2">
      <c r="A272" s="19" t="s">
        <v>234</v>
      </c>
      <c r="B272" s="17" t="s">
        <v>48</v>
      </c>
      <c r="C272" s="17" t="s">
        <v>235</v>
      </c>
      <c r="D272" s="17"/>
      <c r="E272" s="49"/>
      <c r="F272" s="18">
        <f t="shared" ref="F272:W272" si="189">F273+F285</f>
        <v>6281139.21</v>
      </c>
      <c r="G272" s="18">
        <f t="shared" si="189"/>
        <v>0</v>
      </c>
      <c r="H272" s="18">
        <f t="shared" si="189"/>
        <v>294000</v>
      </c>
      <c r="I272" s="18">
        <f t="shared" si="189"/>
        <v>0</v>
      </c>
      <c r="J272" s="18">
        <f t="shared" si="189"/>
        <v>6575139.21</v>
      </c>
      <c r="K272" s="18">
        <f t="shared" si="189"/>
        <v>0</v>
      </c>
      <c r="L272" s="18">
        <f t="shared" si="189"/>
        <v>1406368.3199999998</v>
      </c>
      <c r="M272" s="18">
        <f t="shared" si="189"/>
        <v>0</v>
      </c>
      <c r="N272" s="18">
        <f t="shared" si="189"/>
        <v>0</v>
      </c>
      <c r="O272" s="18">
        <f t="shared" si="189"/>
        <v>0</v>
      </c>
      <c r="P272" s="18">
        <f t="shared" si="189"/>
        <v>1406368.3199999998</v>
      </c>
      <c r="Q272" s="18">
        <f t="shared" si="189"/>
        <v>0</v>
      </c>
      <c r="R272" s="18">
        <f t="shared" si="189"/>
        <v>1406368.3199999998</v>
      </c>
      <c r="S272" s="18">
        <f t="shared" si="189"/>
        <v>0</v>
      </c>
      <c r="T272" s="18">
        <f t="shared" si="189"/>
        <v>0</v>
      </c>
      <c r="U272" s="18">
        <f t="shared" si="189"/>
        <v>0</v>
      </c>
      <c r="V272" s="18">
        <f t="shared" si="189"/>
        <v>1406368.3199999998</v>
      </c>
      <c r="W272" s="18">
        <f t="shared" si="189"/>
        <v>0</v>
      </c>
    </row>
    <row r="273" spans="1:23" ht="24" x14ac:dyDescent="0.2">
      <c r="A273" s="16" t="s">
        <v>236</v>
      </c>
      <c r="B273" s="17" t="s">
        <v>48</v>
      </c>
      <c r="C273" s="17" t="s">
        <v>235</v>
      </c>
      <c r="D273" s="17" t="s">
        <v>134</v>
      </c>
      <c r="E273" s="49"/>
      <c r="F273" s="18">
        <f>F274+F278</f>
        <v>6186139.21</v>
      </c>
      <c r="G273" s="18">
        <f t="shared" ref="G273:W273" si="190">G274+G278</f>
        <v>0</v>
      </c>
      <c r="H273" s="18">
        <f t="shared" si="190"/>
        <v>284000</v>
      </c>
      <c r="I273" s="18">
        <f t="shared" si="190"/>
        <v>0</v>
      </c>
      <c r="J273" s="18">
        <f t="shared" si="190"/>
        <v>6470139.21</v>
      </c>
      <c r="K273" s="18">
        <f t="shared" si="190"/>
        <v>0</v>
      </c>
      <c r="L273" s="18">
        <f t="shared" si="190"/>
        <v>1306368.3199999998</v>
      </c>
      <c r="M273" s="18">
        <f t="shared" si="190"/>
        <v>0</v>
      </c>
      <c r="N273" s="18">
        <f t="shared" si="190"/>
        <v>0</v>
      </c>
      <c r="O273" s="18">
        <f t="shared" si="190"/>
        <v>0</v>
      </c>
      <c r="P273" s="18">
        <f t="shared" si="190"/>
        <v>1306368.3199999998</v>
      </c>
      <c r="Q273" s="18">
        <f t="shared" si="190"/>
        <v>0</v>
      </c>
      <c r="R273" s="18">
        <f t="shared" si="190"/>
        <v>1306368.3199999998</v>
      </c>
      <c r="S273" s="18">
        <f t="shared" si="190"/>
        <v>0</v>
      </c>
      <c r="T273" s="18">
        <f t="shared" si="190"/>
        <v>0</v>
      </c>
      <c r="U273" s="18">
        <f t="shared" si="190"/>
        <v>0</v>
      </c>
      <c r="V273" s="18">
        <f t="shared" si="190"/>
        <v>1306368.3199999998</v>
      </c>
      <c r="W273" s="18">
        <f t="shared" si="190"/>
        <v>0</v>
      </c>
    </row>
    <row r="274" spans="1:23" ht="24" x14ac:dyDescent="0.2">
      <c r="A274" s="19" t="s">
        <v>237</v>
      </c>
      <c r="B274" s="17" t="s">
        <v>48</v>
      </c>
      <c r="C274" s="17" t="s">
        <v>235</v>
      </c>
      <c r="D274" s="17" t="s">
        <v>238</v>
      </c>
      <c r="E274" s="49"/>
      <c r="F274" s="18">
        <f>F275</f>
        <v>50000</v>
      </c>
      <c r="G274" s="18">
        <f t="shared" ref="G274:W276" si="191">G275</f>
        <v>0</v>
      </c>
      <c r="H274" s="18">
        <f t="shared" si="191"/>
        <v>0</v>
      </c>
      <c r="I274" s="18">
        <f t="shared" si="191"/>
        <v>0</v>
      </c>
      <c r="J274" s="18">
        <f t="shared" si="191"/>
        <v>50000</v>
      </c>
      <c r="K274" s="18">
        <f t="shared" si="191"/>
        <v>0</v>
      </c>
      <c r="L274" s="18">
        <f t="shared" si="191"/>
        <v>50000</v>
      </c>
      <c r="M274" s="18">
        <f t="shared" si="191"/>
        <v>0</v>
      </c>
      <c r="N274" s="18">
        <f t="shared" si="191"/>
        <v>0</v>
      </c>
      <c r="O274" s="18">
        <f t="shared" si="191"/>
        <v>0</v>
      </c>
      <c r="P274" s="18">
        <f t="shared" si="191"/>
        <v>50000</v>
      </c>
      <c r="Q274" s="18">
        <f t="shared" si="191"/>
        <v>0</v>
      </c>
      <c r="R274" s="18">
        <f t="shared" si="191"/>
        <v>50000</v>
      </c>
      <c r="S274" s="18">
        <f t="shared" si="191"/>
        <v>0</v>
      </c>
      <c r="T274" s="18">
        <f t="shared" si="191"/>
        <v>0</v>
      </c>
      <c r="U274" s="18">
        <f t="shared" si="191"/>
        <v>0</v>
      </c>
      <c r="V274" s="18">
        <f t="shared" si="191"/>
        <v>50000</v>
      </c>
      <c r="W274" s="18">
        <f t="shared" si="191"/>
        <v>0</v>
      </c>
    </row>
    <row r="275" spans="1:23" ht="24" x14ac:dyDescent="0.2">
      <c r="A275" s="20" t="s">
        <v>239</v>
      </c>
      <c r="B275" s="17" t="s">
        <v>48</v>
      </c>
      <c r="C275" s="17" t="s">
        <v>235</v>
      </c>
      <c r="D275" s="17" t="s">
        <v>240</v>
      </c>
      <c r="E275" s="49"/>
      <c r="F275" s="18">
        <f>F276</f>
        <v>50000</v>
      </c>
      <c r="G275" s="18">
        <f t="shared" si="191"/>
        <v>0</v>
      </c>
      <c r="H275" s="18">
        <f t="shared" si="191"/>
        <v>0</v>
      </c>
      <c r="I275" s="18">
        <f t="shared" si="191"/>
        <v>0</v>
      </c>
      <c r="J275" s="18">
        <f t="shared" si="191"/>
        <v>50000</v>
      </c>
      <c r="K275" s="18">
        <f t="shared" si="191"/>
        <v>0</v>
      </c>
      <c r="L275" s="18">
        <f>L276</f>
        <v>50000</v>
      </c>
      <c r="M275" s="18">
        <f t="shared" si="191"/>
        <v>0</v>
      </c>
      <c r="N275" s="18">
        <f t="shared" si="191"/>
        <v>0</v>
      </c>
      <c r="O275" s="18">
        <f t="shared" si="191"/>
        <v>0</v>
      </c>
      <c r="P275" s="18">
        <f t="shared" si="191"/>
        <v>50000</v>
      </c>
      <c r="Q275" s="18">
        <f t="shared" si="191"/>
        <v>0</v>
      </c>
      <c r="R275" s="18">
        <f>R276</f>
        <v>50000</v>
      </c>
      <c r="S275" s="18">
        <f t="shared" si="191"/>
        <v>0</v>
      </c>
      <c r="T275" s="18">
        <f t="shared" si="191"/>
        <v>0</v>
      </c>
      <c r="U275" s="18">
        <f t="shared" si="191"/>
        <v>0</v>
      </c>
      <c r="V275" s="18">
        <f t="shared" si="191"/>
        <v>50000</v>
      </c>
      <c r="W275" s="18">
        <f t="shared" si="191"/>
        <v>0</v>
      </c>
    </row>
    <row r="276" spans="1:23" ht="36" x14ac:dyDescent="0.2">
      <c r="A276" s="20" t="s">
        <v>241</v>
      </c>
      <c r="B276" s="17" t="s">
        <v>48</v>
      </c>
      <c r="C276" s="17" t="s">
        <v>235</v>
      </c>
      <c r="D276" s="17" t="s">
        <v>242</v>
      </c>
      <c r="E276" s="49"/>
      <c r="F276" s="18">
        <f>F277</f>
        <v>50000</v>
      </c>
      <c r="G276" s="18">
        <f t="shared" si="191"/>
        <v>0</v>
      </c>
      <c r="H276" s="18">
        <f t="shared" si="191"/>
        <v>0</v>
      </c>
      <c r="I276" s="18">
        <f t="shared" si="191"/>
        <v>0</v>
      </c>
      <c r="J276" s="18">
        <f t="shared" si="191"/>
        <v>50000</v>
      </c>
      <c r="K276" s="18">
        <f t="shared" si="191"/>
        <v>0</v>
      </c>
      <c r="L276" s="18">
        <f>L277</f>
        <v>50000</v>
      </c>
      <c r="M276" s="18">
        <f t="shared" si="191"/>
        <v>0</v>
      </c>
      <c r="N276" s="18">
        <f t="shared" si="191"/>
        <v>0</v>
      </c>
      <c r="O276" s="18">
        <f t="shared" si="191"/>
        <v>0</v>
      </c>
      <c r="P276" s="18">
        <f t="shared" si="191"/>
        <v>50000</v>
      </c>
      <c r="Q276" s="18">
        <f t="shared" si="191"/>
        <v>0</v>
      </c>
      <c r="R276" s="18">
        <f>R277</f>
        <v>50000</v>
      </c>
      <c r="S276" s="18">
        <f t="shared" si="191"/>
        <v>0</v>
      </c>
      <c r="T276" s="18">
        <f t="shared" si="191"/>
        <v>0</v>
      </c>
      <c r="U276" s="18">
        <f t="shared" si="191"/>
        <v>0</v>
      </c>
      <c r="V276" s="18">
        <f t="shared" si="191"/>
        <v>50000</v>
      </c>
      <c r="W276" s="18">
        <f t="shared" si="191"/>
        <v>0</v>
      </c>
    </row>
    <row r="277" spans="1:23" ht="24" x14ac:dyDescent="0.2">
      <c r="A277" s="19" t="s">
        <v>30</v>
      </c>
      <c r="B277" s="17" t="s">
        <v>48</v>
      </c>
      <c r="C277" s="17" t="s">
        <v>235</v>
      </c>
      <c r="D277" s="17" t="s">
        <v>242</v>
      </c>
      <c r="E277" s="49">
        <v>200</v>
      </c>
      <c r="F277" s="18">
        <f>'[1]4.ведомства'!G135</f>
        <v>50000</v>
      </c>
      <c r="G277" s="18">
        <f>'[1]4.ведомства'!H135</f>
        <v>0</v>
      </c>
      <c r="H277" s="18">
        <f>'[1]4.ведомства'!I135</f>
        <v>0</v>
      </c>
      <c r="I277" s="18">
        <f>'[1]4.ведомства'!J135</f>
        <v>0</v>
      </c>
      <c r="J277" s="18">
        <f>'[1]4.ведомства'!K135</f>
        <v>50000</v>
      </c>
      <c r="K277" s="18">
        <f>'[1]4.ведомства'!L135</f>
        <v>0</v>
      </c>
      <c r="L277" s="18">
        <f>'[1]4.ведомства'!M135</f>
        <v>50000</v>
      </c>
      <c r="M277" s="18">
        <f>'[1]4.ведомства'!N135</f>
        <v>0</v>
      </c>
      <c r="N277" s="18">
        <f>'[1]4.ведомства'!O135</f>
        <v>0</v>
      </c>
      <c r="O277" s="18">
        <f>'[1]4.ведомства'!P135</f>
        <v>0</v>
      </c>
      <c r="P277" s="18">
        <f>'[1]4.ведомства'!Q135</f>
        <v>50000</v>
      </c>
      <c r="Q277" s="18">
        <f>'[1]4.ведомства'!R135</f>
        <v>0</v>
      </c>
      <c r="R277" s="18">
        <f>'[1]4.ведомства'!S135</f>
        <v>50000</v>
      </c>
      <c r="S277" s="18">
        <f>'[1]4.ведомства'!T135</f>
        <v>0</v>
      </c>
      <c r="T277" s="18">
        <f>'[1]4.ведомства'!U135</f>
        <v>0</v>
      </c>
      <c r="U277" s="18">
        <f>'[1]4.ведомства'!V135</f>
        <v>0</v>
      </c>
      <c r="V277" s="18">
        <f>'[1]4.ведомства'!W135</f>
        <v>50000</v>
      </c>
      <c r="W277" s="18">
        <f>'[1]4.ведомства'!X135</f>
        <v>0</v>
      </c>
    </row>
    <row r="278" spans="1:23" ht="84" x14ac:dyDescent="0.2">
      <c r="A278" s="20" t="s">
        <v>213</v>
      </c>
      <c r="B278" s="17" t="s">
        <v>48</v>
      </c>
      <c r="C278" s="17" t="s">
        <v>235</v>
      </c>
      <c r="D278" s="17" t="s">
        <v>214</v>
      </c>
      <c r="E278" s="49"/>
      <c r="F278" s="18">
        <f>F279+F282</f>
        <v>6136139.21</v>
      </c>
      <c r="G278" s="18">
        <f t="shared" ref="G278:W278" si="192">G279+G282</f>
        <v>0</v>
      </c>
      <c r="H278" s="18">
        <f t="shared" si="192"/>
        <v>284000</v>
      </c>
      <c r="I278" s="18">
        <f t="shared" si="192"/>
        <v>0</v>
      </c>
      <c r="J278" s="18">
        <f t="shared" si="192"/>
        <v>6420139.21</v>
      </c>
      <c r="K278" s="18">
        <f t="shared" si="192"/>
        <v>0</v>
      </c>
      <c r="L278" s="18">
        <f t="shared" si="192"/>
        <v>1256368.3199999998</v>
      </c>
      <c r="M278" s="18">
        <f t="shared" si="192"/>
        <v>0</v>
      </c>
      <c r="N278" s="18">
        <f t="shared" si="192"/>
        <v>0</v>
      </c>
      <c r="O278" s="18">
        <f t="shared" si="192"/>
        <v>0</v>
      </c>
      <c r="P278" s="18">
        <f t="shared" si="192"/>
        <v>1256368.3199999998</v>
      </c>
      <c r="Q278" s="18">
        <f t="shared" si="192"/>
        <v>0</v>
      </c>
      <c r="R278" s="18">
        <f t="shared" si="192"/>
        <v>1256368.3199999998</v>
      </c>
      <c r="S278" s="18">
        <f t="shared" si="192"/>
        <v>0</v>
      </c>
      <c r="T278" s="18">
        <f t="shared" si="192"/>
        <v>0</v>
      </c>
      <c r="U278" s="18">
        <f t="shared" si="192"/>
        <v>0</v>
      </c>
      <c r="V278" s="18">
        <f t="shared" si="192"/>
        <v>1256368.3199999998</v>
      </c>
      <c r="W278" s="18">
        <f t="shared" si="192"/>
        <v>0</v>
      </c>
    </row>
    <row r="279" spans="1:23" ht="24" x14ac:dyDescent="0.2">
      <c r="A279" s="19" t="s">
        <v>243</v>
      </c>
      <c r="B279" s="17" t="s">
        <v>48</v>
      </c>
      <c r="C279" s="17" t="s">
        <v>235</v>
      </c>
      <c r="D279" s="17" t="s">
        <v>244</v>
      </c>
      <c r="E279" s="49"/>
      <c r="F279" s="18">
        <f>F280</f>
        <v>1066968.32</v>
      </c>
      <c r="G279" s="18">
        <f t="shared" ref="G279:K280" si="193">G280</f>
        <v>0</v>
      </c>
      <c r="H279" s="18">
        <f t="shared" si="193"/>
        <v>384000</v>
      </c>
      <c r="I279" s="18">
        <f t="shared" si="193"/>
        <v>0</v>
      </c>
      <c r="J279" s="18">
        <f t="shared" si="193"/>
        <v>1450968.32</v>
      </c>
      <c r="K279" s="18">
        <f t="shared" si="193"/>
        <v>0</v>
      </c>
      <c r="L279" s="18">
        <f>L280</f>
        <v>611968.31999999995</v>
      </c>
      <c r="M279" s="18">
        <f t="shared" ref="M279:Q280" si="194">M280</f>
        <v>0</v>
      </c>
      <c r="N279" s="18">
        <f t="shared" si="194"/>
        <v>0</v>
      </c>
      <c r="O279" s="18">
        <f t="shared" si="194"/>
        <v>0</v>
      </c>
      <c r="P279" s="18">
        <f t="shared" si="194"/>
        <v>611968.31999999995</v>
      </c>
      <c r="Q279" s="18">
        <f t="shared" si="194"/>
        <v>0</v>
      </c>
      <c r="R279" s="18">
        <f>R280</f>
        <v>611968.31999999995</v>
      </c>
      <c r="S279" s="18">
        <f t="shared" ref="S279:W280" si="195">S280</f>
        <v>0</v>
      </c>
      <c r="T279" s="18">
        <f t="shared" si="195"/>
        <v>0</v>
      </c>
      <c r="U279" s="18">
        <f t="shared" si="195"/>
        <v>0</v>
      </c>
      <c r="V279" s="18">
        <f t="shared" si="195"/>
        <v>611968.31999999995</v>
      </c>
      <c r="W279" s="18">
        <f t="shared" si="195"/>
        <v>0</v>
      </c>
    </row>
    <row r="280" spans="1:23" ht="24" x14ac:dyDescent="0.2">
      <c r="A280" s="20" t="s">
        <v>245</v>
      </c>
      <c r="B280" s="17" t="s">
        <v>48</v>
      </c>
      <c r="C280" s="17" t="s">
        <v>235</v>
      </c>
      <c r="D280" s="17" t="s">
        <v>246</v>
      </c>
      <c r="E280" s="49"/>
      <c r="F280" s="18">
        <f>F281</f>
        <v>1066968.32</v>
      </c>
      <c r="G280" s="18">
        <f t="shared" si="193"/>
        <v>0</v>
      </c>
      <c r="H280" s="18">
        <f t="shared" si="193"/>
        <v>384000</v>
      </c>
      <c r="I280" s="18">
        <f t="shared" si="193"/>
        <v>0</v>
      </c>
      <c r="J280" s="18">
        <f t="shared" si="193"/>
        <v>1450968.32</v>
      </c>
      <c r="K280" s="18">
        <f t="shared" si="193"/>
        <v>0</v>
      </c>
      <c r="L280" s="18">
        <f>L281</f>
        <v>611968.31999999995</v>
      </c>
      <c r="M280" s="18">
        <f t="shared" si="194"/>
        <v>0</v>
      </c>
      <c r="N280" s="18">
        <f t="shared" si="194"/>
        <v>0</v>
      </c>
      <c r="O280" s="18">
        <f t="shared" si="194"/>
        <v>0</v>
      </c>
      <c r="P280" s="18">
        <f t="shared" si="194"/>
        <v>611968.31999999995</v>
      </c>
      <c r="Q280" s="18">
        <f t="shared" si="194"/>
        <v>0</v>
      </c>
      <c r="R280" s="18">
        <f>R281</f>
        <v>611968.31999999995</v>
      </c>
      <c r="S280" s="18">
        <f t="shared" si="195"/>
        <v>0</v>
      </c>
      <c r="T280" s="18">
        <f t="shared" si="195"/>
        <v>0</v>
      </c>
      <c r="U280" s="18">
        <f t="shared" si="195"/>
        <v>0</v>
      </c>
      <c r="V280" s="18">
        <f t="shared" si="195"/>
        <v>611968.31999999995</v>
      </c>
      <c r="W280" s="18">
        <f t="shared" si="195"/>
        <v>0</v>
      </c>
    </row>
    <row r="281" spans="1:23" ht="24" x14ac:dyDescent="0.2">
      <c r="A281" s="19" t="s">
        <v>30</v>
      </c>
      <c r="B281" s="17" t="s">
        <v>48</v>
      </c>
      <c r="C281" s="17" t="s">
        <v>235</v>
      </c>
      <c r="D281" s="17" t="s">
        <v>246</v>
      </c>
      <c r="E281" s="49">
        <v>200</v>
      </c>
      <c r="F281" s="18">
        <f>'[1]4.ведомства'!G947</f>
        <v>1066968.32</v>
      </c>
      <c r="G281" s="18">
        <f>'[1]4.ведомства'!H947</f>
        <v>0</v>
      </c>
      <c r="H281" s="18">
        <f>'[1]4.ведомства'!I947</f>
        <v>384000</v>
      </c>
      <c r="I281" s="18">
        <f>'[1]4.ведомства'!J947</f>
        <v>0</v>
      </c>
      <c r="J281" s="18">
        <f>'[1]4.ведомства'!K947</f>
        <v>1450968.32</v>
      </c>
      <c r="K281" s="18">
        <f>'[1]4.ведомства'!L947</f>
        <v>0</v>
      </c>
      <c r="L281" s="18">
        <f>'[1]4.ведомства'!M947</f>
        <v>611968.31999999995</v>
      </c>
      <c r="M281" s="18">
        <f>'[1]4.ведомства'!N947</f>
        <v>0</v>
      </c>
      <c r="N281" s="18">
        <f>'[1]4.ведомства'!O947</f>
        <v>0</v>
      </c>
      <c r="O281" s="18">
        <f>'[1]4.ведомства'!P947</f>
        <v>0</v>
      </c>
      <c r="P281" s="18">
        <f>'[1]4.ведомства'!Q947</f>
        <v>611968.31999999995</v>
      </c>
      <c r="Q281" s="18">
        <f>'[1]4.ведомства'!R947</f>
        <v>0</v>
      </c>
      <c r="R281" s="18">
        <f>'[1]4.ведомства'!S947</f>
        <v>611968.31999999995</v>
      </c>
      <c r="S281" s="18">
        <f>'[1]4.ведомства'!T947</f>
        <v>0</v>
      </c>
      <c r="T281" s="18">
        <f>'[1]4.ведомства'!U947</f>
        <v>0</v>
      </c>
      <c r="U281" s="18">
        <f>'[1]4.ведомства'!V947</f>
        <v>0</v>
      </c>
      <c r="V281" s="18">
        <f>'[1]4.ведомства'!W947</f>
        <v>611968.31999999995</v>
      </c>
      <c r="W281" s="18">
        <f>'[1]4.ведомства'!X947</f>
        <v>0</v>
      </c>
    </row>
    <row r="282" spans="1:23" ht="24" x14ac:dyDescent="0.2">
      <c r="A282" s="20" t="s">
        <v>219</v>
      </c>
      <c r="B282" s="17" t="s">
        <v>48</v>
      </c>
      <c r="C282" s="17" t="s">
        <v>235</v>
      </c>
      <c r="D282" s="17" t="s">
        <v>220</v>
      </c>
      <c r="E282" s="49"/>
      <c r="F282" s="18">
        <f>F283</f>
        <v>5069170.8899999997</v>
      </c>
      <c r="G282" s="18">
        <f t="shared" ref="G282:K283" si="196">G283</f>
        <v>0</v>
      </c>
      <c r="H282" s="18">
        <f t="shared" si="196"/>
        <v>-100000</v>
      </c>
      <c r="I282" s="18">
        <f t="shared" si="196"/>
        <v>0</v>
      </c>
      <c r="J282" s="18">
        <f t="shared" si="196"/>
        <v>4969170.8899999997</v>
      </c>
      <c r="K282" s="18">
        <f t="shared" si="196"/>
        <v>0</v>
      </c>
      <c r="L282" s="18">
        <f>L283</f>
        <v>644400</v>
      </c>
      <c r="M282" s="18">
        <f t="shared" ref="M282:Q283" si="197">M283</f>
        <v>0</v>
      </c>
      <c r="N282" s="18">
        <f t="shared" si="197"/>
        <v>0</v>
      </c>
      <c r="O282" s="18">
        <f t="shared" si="197"/>
        <v>0</v>
      </c>
      <c r="P282" s="18">
        <f t="shared" si="197"/>
        <v>644400</v>
      </c>
      <c r="Q282" s="18">
        <f t="shared" si="197"/>
        <v>0</v>
      </c>
      <c r="R282" s="18">
        <f>R283</f>
        <v>644400</v>
      </c>
      <c r="S282" s="18">
        <f t="shared" ref="S282:W283" si="198">S283</f>
        <v>0</v>
      </c>
      <c r="T282" s="18">
        <f t="shared" si="198"/>
        <v>0</v>
      </c>
      <c r="U282" s="18">
        <f t="shared" si="198"/>
        <v>0</v>
      </c>
      <c r="V282" s="18">
        <f t="shared" si="198"/>
        <v>644400</v>
      </c>
      <c r="W282" s="18">
        <f t="shared" si="198"/>
        <v>0</v>
      </c>
    </row>
    <row r="283" spans="1:23" x14ac:dyDescent="0.2">
      <c r="A283" s="19" t="s">
        <v>247</v>
      </c>
      <c r="B283" s="17" t="s">
        <v>48</v>
      </c>
      <c r="C283" s="17" t="s">
        <v>235</v>
      </c>
      <c r="D283" s="17" t="s">
        <v>248</v>
      </c>
      <c r="E283" s="49"/>
      <c r="F283" s="18">
        <f>F284</f>
        <v>5069170.8899999997</v>
      </c>
      <c r="G283" s="18">
        <f t="shared" si="196"/>
        <v>0</v>
      </c>
      <c r="H283" s="18">
        <f t="shared" si="196"/>
        <v>-100000</v>
      </c>
      <c r="I283" s="18">
        <f t="shared" si="196"/>
        <v>0</v>
      </c>
      <c r="J283" s="18">
        <f t="shared" si="196"/>
        <v>4969170.8899999997</v>
      </c>
      <c r="K283" s="18">
        <f t="shared" si="196"/>
        <v>0</v>
      </c>
      <c r="L283" s="18">
        <f>L284</f>
        <v>644400</v>
      </c>
      <c r="M283" s="18">
        <f t="shared" si="197"/>
        <v>0</v>
      </c>
      <c r="N283" s="18">
        <f t="shared" si="197"/>
        <v>0</v>
      </c>
      <c r="O283" s="18">
        <f t="shared" si="197"/>
        <v>0</v>
      </c>
      <c r="P283" s="18">
        <f t="shared" si="197"/>
        <v>644400</v>
      </c>
      <c r="Q283" s="18">
        <f t="shared" si="197"/>
        <v>0</v>
      </c>
      <c r="R283" s="18">
        <f>R284</f>
        <v>644400</v>
      </c>
      <c r="S283" s="18">
        <f t="shared" si="198"/>
        <v>0</v>
      </c>
      <c r="T283" s="18">
        <f t="shared" si="198"/>
        <v>0</v>
      </c>
      <c r="U283" s="18">
        <f t="shared" si="198"/>
        <v>0</v>
      </c>
      <c r="V283" s="18">
        <f t="shared" si="198"/>
        <v>644400</v>
      </c>
      <c r="W283" s="18">
        <f t="shared" si="198"/>
        <v>0</v>
      </c>
    </row>
    <row r="284" spans="1:23" ht="24" x14ac:dyDescent="0.2">
      <c r="A284" s="19" t="s">
        <v>30</v>
      </c>
      <c r="B284" s="17" t="s">
        <v>48</v>
      </c>
      <c r="C284" s="17" t="s">
        <v>235</v>
      </c>
      <c r="D284" s="17" t="s">
        <v>248</v>
      </c>
      <c r="E284" s="49">
        <v>200</v>
      </c>
      <c r="F284" s="18">
        <f>'[1]4.ведомства'!G950</f>
        <v>5069170.8899999997</v>
      </c>
      <c r="G284" s="18">
        <f>'[1]4.ведомства'!H950</f>
        <v>0</v>
      </c>
      <c r="H284" s="18">
        <f>'[1]4.ведомства'!I950</f>
        <v>-100000</v>
      </c>
      <c r="I284" s="18">
        <f>'[1]4.ведомства'!J950</f>
        <v>0</v>
      </c>
      <c r="J284" s="18">
        <f>'[1]4.ведомства'!K950</f>
        <v>4969170.8899999997</v>
      </c>
      <c r="K284" s="18">
        <f>'[1]4.ведомства'!L950</f>
        <v>0</v>
      </c>
      <c r="L284" s="18">
        <f>'[1]4.ведомства'!M950</f>
        <v>644400</v>
      </c>
      <c r="M284" s="18">
        <f>'[1]4.ведомства'!N950</f>
        <v>0</v>
      </c>
      <c r="N284" s="18">
        <f>'[1]4.ведомства'!O950</f>
        <v>0</v>
      </c>
      <c r="O284" s="18">
        <f>'[1]4.ведомства'!P950</f>
        <v>0</v>
      </c>
      <c r="P284" s="18">
        <f>'[1]4.ведомства'!Q950</f>
        <v>644400</v>
      </c>
      <c r="Q284" s="18">
        <f>'[1]4.ведомства'!R950</f>
        <v>0</v>
      </c>
      <c r="R284" s="18">
        <f>'[1]4.ведомства'!S950</f>
        <v>644400</v>
      </c>
      <c r="S284" s="18">
        <f>'[1]4.ведомства'!T950</f>
        <v>0</v>
      </c>
      <c r="T284" s="18">
        <f>'[1]4.ведомства'!U950</f>
        <v>0</v>
      </c>
      <c r="U284" s="18">
        <f>'[1]4.ведомства'!V950</f>
        <v>0</v>
      </c>
      <c r="V284" s="18">
        <f>'[1]4.ведомства'!W950</f>
        <v>644400</v>
      </c>
      <c r="W284" s="18">
        <f>'[1]4.ведомства'!X950</f>
        <v>0</v>
      </c>
    </row>
    <row r="285" spans="1:23" ht="48" x14ac:dyDescent="0.2">
      <c r="A285" s="20" t="s">
        <v>249</v>
      </c>
      <c r="B285" s="17" t="s">
        <v>48</v>
      </c>
      <c r="C285" s="17" t="s">
        <v>235</v>
      </c>
      <c r="D285" s="17" t="s">
        <v>250</v>
      </c>
      <c r="E285" s="49"/>
      <c r="F285" s="18">
        <f t="shared" ref="F285:W285" si="199">F286+F291+F294</f>
        <v>95000</v>
      </c>
      <c r="G285" s="18">
        <f t="shared" si="199"/>
        <v>0</v>
      </c>
      <c r="H285" s="18">
        <f t="shared" si="199"/>
        <v>10000</v>
      </c>
      <c r="I285" s="18">
        <f t="shared" si="199"/>
        <v>0</v>
      </c>
      <c r="J285" s="18">
        <f t="shared" si="199"/>
        <v>105000</v>
      </c>
      <c r="K285" s="18">
        <f t="shared" si="199"/>
        <v>0</v>
      </c>
      <c r="L285" s="18">
        <f t="shared" si="199"/>
        <v>100000</v>
      </c>
      <c r="M285" s="18">
        <f t="shared" si="199"/>
        <v>0</v>
      </c>
      <c r="N285" s="18">
        <f t="shared" si="199"/>
        <v>0</v>
      </c>
      <c r="O285" s="18">
        <f t="shared" si="199"/>
        <v>0</v>
      </c>
      <c r="P285" s="18">
        <f t="shared" si="199"/>
        <v>100000</v>
      </c>
      <c r="Q285" s="18">
        <f t="shared" si="199"/>
        <v>0</v>
      </c>
      <c r="R285" s="18">
        <f t="shared" si="199"/>
        <v>100000</v>
      </c>
      <c r="S285" s="18">
        <f t="shared" si="199"/>
        <v>0</v>
      </c>
      <c r="T285" s="18">
        <f t="shared" si="199"/>
        <v>0</v>
      </c>
      <c r="U285" s="18">
        <f t="shared" si="199"/>
        <v>0</v>
      </c>
      <c r="V285" s="18">
        <f t="shared" si="199"/>
        <v>100000</v>
      </c>
      <c r="W285" s="18">
        <f t="shared" si="199"/>
        <v>0</v>
      </c>
    </row>
    <row r="286" spans="1:23" ht="24" x14ac:dyDescent="0.2">
      <c r="A286" s="20" t="s">
        <v>251</v>
      </c>
      <c r="B286" s="17" t="s">
        <v>48</v>
      </c>
      <c r="C286" s="17" t="s">
        <v>235</v>
      </c>
      <c r="D286" s="17" t="s">
        <v>252</v>
      </c>
      <c r="E286" s="49"/>
      <c r="F286" s="18">
        <f t="shared" ref="F286:W286" si="200">F287+F289</f>
        <v>75000</v>
      </c>
      <c r="G286" s="18">
        <f t="shared" si="200"/>
        <v>0</v>
      </c>
      <c r="H286" s="18">
        <f t="shared" si="200"/>
        <v>30000</v>
      </c>
      <c r="I286" s="18">
        <f t="shared" si="200"/>
        <v>0</v>
      </c>
      <c r="J286" s="18">
        <f t="shared" si="200"/>
        <v>105000</v>
      </c>
      <c r="K286" s="18">
        <f t="shared" si="200"/>
        <v>0</v>
      </c>
      <c r="L286" s="18">
        <f t="shared" si="200"/>
        <v>75000</v>
      </c>
      <c r="M286" s="18">
        <f t="shared" si="200"/>
        <v>0</v>
      </c>
      <c r="N286" s="18">
        <f t="shared" si="200"/>
        <v>0</v>
      </c>
      <c r="O286" s="18">
        <f t="shared" si="200"/>
        <v>0</v>
      </c>
      <c r="P286" s="18">
        <f t="shared" si="200"/>
        <v>75000</v>
      </c>
      <c r="Q286" s="18">
        <f t="shared" si="200"/>
        <v>0</v>
      </c>
      <c r="R286" s="18">
        <f t="shared" si="200"/>
        <v>75000</v>
      </c>
      <c r="S286" s="18">
        <f t="shared" si="200"/>
        <v>0</v>
      </c>
      <c r="T286" s="18">
        <f t="shared" si="200"/>
        <v>0</v>
      </c>
      <c r="U286" s="18">
        <f t="shared" si="200"/>
        <v>0</v>
      </c>
      <c r="V286" s="18">
        <f t="shared" si="200"/>
        <v>75000</v>
      </c>
      <c r="W286" s="18">
        <f t="shared" si="200"/>
        <v>0</v>
      </c>
    </row>
    <row r="287" spans="1:23" ht="24" x14ac:dyDescent="0.2">
      <c r="A287" s="20" t="s">
        <v>253</v>
      </c>
      <c r="B287" s="17" t="s">
        <v>48</v>
      </c>
      <c r="C287" s="17" t="s">
        <v>235</v>
      </c>
      <c r="D287" s="17" t="s">
        <v>254</v>
      </c>
      <c r="E287" s="49"/>
      <c r="F287" s="18">
        <f t="shared" ref="F287:W287" si="201">F288</f>
        <v>10000</v>
      </c>
      <c r="G287" s="18">
        <f t="shared" si="201"/>
        <v>0</v>
      </c>
      <c r="H287" s="18">
        <f t="shared" si="201"/>
        <v>-10000</v>
      </c>
      <c r="I287" s="18">
        <f t="shared" si="201"/>
        <v>0</v>
      </c>
      <c r="J287" s="18">
        <f t="shared" si="201"/>
        <v>0</v>
      </c>
      <c r="K287" s="18">
        <f t="shared" si="201"/>
        <v>0</v>
      </c>
      <c r="L287" s="18">
        <f t="shared" si="201"/>
        <v>10000</v>
      </c>
      <c r="M287" s="18">
        <f t="shared" si="201"/>
        <v>0</v>
      </c>
      <c r="N287" s="18">
        <f t="shared" si="201"/>
        <v>0</v>
      </c>
      <c r="O287" s="18">
        <f t="shared" si="201"/>
        <v>0</v>
      </c>
      <c r="P287" s="18">
        <f t="shared" si="201"/>
        <v>10000</v>
      </c>
      <c r="Q287" s="18">
        <f t="shared" si="201"/>
        <v>0</v>
      </c>
      <c r="R287" s="18">
        <f t="shared" si="201"/>
        <v>10000</v>
      </c>
      <c r="S287" s="18">
        <f t="shared" si="201"/>
        <v>0</v>
      </c>
      <c r="T287" s="18">
        <f t="shared" si="201"/>
        <v>0</v>
      </c>
      <c r="U287" s="18">
        <f t="shared" si="201"/>
        <v>0</v>
      </c>
      <c r="V287" s="18">
        <f t="shared" si="201"/>
        <v>10000</v>
      </c>
      <c r="W287" s="18">
        <f t="shared" si="201"/>
        <v>0</v>
      </c>
    </row>
    <row r="288" spans="1:23" ht="24" x14ac:dyDescent="0.2">
      <c r="A288" s="19" t="s">
        <v>30</v>
      </c>
      <c r="B288" s="17" t="s">
        <v>48</v>
      </c>
      <c r="C288" s="17" t="s">
        <v>235</v>
      </c>
      <c r="D288" s="17" t="s">
        <v>254</v>
      </c>
      <c r="E288" s="49">
        <v>200</v>
      </c>
      <c r="F288" s="18">
        <f>'[1]4.ведомства'!G139</f>
        <v>10000</v>
      </c>
      <c r="G288" s="18">
        <f>'[1]4.ведомства'!H139</f>
        <v>0</v>
      </c>
      <c r="H288" s="18">
        <f>'[1]4.ведомства'!I139</f>
        <v>-10000</v>
      </c>
      <c r="I288" s="18">
        <f>'[1]4.ведомства'!J139</f>
        <v>0</v>
      </c>
      <c r="J288" s="18">
        <f>'[1]4.ведомства'!K139</f>
        <v>0</v>
      </c>
      <c r="K288" s="18">
        <f>'[1]4.ведомства'!L139</f>
        <v>0</v>
      </c>
      <c r="L288" s="18">
        <f>'[1]4.ведомства'!M139</f>
        <v>10000</v>
      </c>
      <c r="M288" s="18">
        <f>'[1]4.ведомства'!N139</f>
        <v>0</v>
      </c>
      <c r="N288" s="18">
        <f>'[1]4.ведомства'!O139</f>
        <v>0</v>
      </c>
      <c r="O288" s="18">
        <f>'[1]4.ведомства'!P139</f>
        <v>0</v>
      </c>
      <c r="P288" s="18">
        <f>'[1]4.ведомства'!Q139</f>
        <v>10000</v>
      </c>
      <c r="Q288" s="18">
        <f>'[1]4.ведомства'!R139</f>
        <v>0</v>
      </c>
      <c r="R288" s="18">
        <f>'[1]4.ведомства'!S139</f>
        <v>10000</v>
      </c>
      <c r="S288" s="18">
        <f>'[1]4.ведомства'!T139</f>
        <v>0</v>
      </c>
      <c r="T288" s="18">
        <f>'[1]4.ведомства'!U139</f>
        <v>0</v>
      </c>
      <c r="U288" s="18">
        <f>'[1]4.ведомства'!V139</f>
        <v>0</v>
      </c>
      <c r="V288" s="18">
        <f>'[1]4.ведомства'!W139</f>
        <v>10000</v>
      </c>
      <c r="W288" s="18">
        <f>'[1]4.ведомства'!X139</f>
        <v>0</v>
      </c>
    </row>
    <row r="289" spans="1:23" ht="24" x14ac:dyDescent="0.2">
      <c r="A289" s="20" t="s">
        <v>255</v>
      </c>
      <c r="B289" s="17" t="s">
        <v>48</v>
      </c>
      <c r="C289" s="17" t="s">
        <v>235</v>
      </c>
      <c r="D289" s="17" t="s">
        <v>256</v>
      </c>
      <c r="E289" s="49"/>
      <c r="F289" s="18">
        <f t="shared" ref="F289:W289" si="202">F290</f>
        <v>65000</v>
      </c>
      <c r="G289" s="18">
        <f t="shared" si="202"/>
        <v>0</v>
      </c>
      <c r="H289" s="18">
        <f t="shared" si="202"/>
        <v>40000</v>
      </c>
      <c r="I289" s="18">
        <f t="shared" si="202"/>
        <v>0</v>
      </c>
      <c r="J289" s="18">
        <f t="shared" si="202"/>
        <v>105000</v>
      </c>
      <c r="K289" s="18">
        <f t="shared" si="202"/>
        <v>0</v>
      </c>
      <c r="L289" s="18">
        <f t="shared" si="202"/>
        <v>65000</v>
      </c>
      <c r="M289" s="18">
        <f t="shared" si="202"/>
        <v>0</v>
      </c>
      <c r="N289" s="18">
        <f t="shared" si="202"/>
        <v>0</v>
      </c>
      <c r="O289" s="18">
        <f t="shared" si="202"/>
        <v>0</v>
      </c>
      <c r="P289" s="18">
        <f t="shared" si="202"/>
        <v>65000</v>
      </c>
      <c r="Q289" s="18">
        <f t="shared" si="202"/>
        <v>0</v>
      </c>
      <c r="R289" s="18">
        <f t="shared" si="202"/>
        <v>65000</v>
      </c>
      <c r="S289" s="18">
        <f t="shared" si="202"/>
        <v>0</v>
      </c>
      <c r="T289" s="18">
        <f t="shared" si="202"/>
        <v>0</v>
      </c>
      <c r="U289" s="18">
        <f t="shared" si="202"/>
        <v>0</v>
      </c>
      <c r="V289" s="18">
        <f t="shared" si="202"/>
        <v>65000</v>
      </c>
      <c r="W289" s="18">
        <f t="shared" si="202"/>
        <v>0</v>
      </c>
    </row>
    <row r="290" spans="1:23" ht="24" x14ac:dyDescent="0.2">
      <c r="A290" s="19" t="s">
        <v>30</v>
      </c>
      <c r="B290" s="17" t="s">
        <v>48</v>
      </c>
      <c r="C290" s="17" t="s">
        <v>235</v>
      </c>
      <c r="D290" s="17" t="s">
        <v>256</v>
      </c>
      <c r="E290" s="49">
        <v>200</v>
      </c>
      <c r="F290" s="18">
        <f>'[1]4.ведомства'!G141+'[1]4.ведомства'!G954</f>
        <v>65000</v>
      </c>
      <c r="G290" s="18">
        <f>'[1]4.ведомства'!H141+'[1]4.ведомства'!H954</f>
        <v>0</v>
      </c>
      <c r="H290" s="18">
        <f>'[1]4.ведомства'!I141+'[1]4.ведомства'!I954</f>
        <v>40000</v>
      </c>
      <c r="I290" s="18">
        <f>'[1]4.ведомства'!J141+'[1]4.ведомства'!J954</f>
        <v>0</v>
      </c>
      <c r="J290" s="18">
        <f>'[1]4.ведомства'!K141+'[1]4.ведомства'!K954</f>
        <v>105000</v>
      </c>
      <c r="K290" s="18">
        <f>'[1]4.ведомства'!L141+'[1]4.ведомства'!L954</f>
        <v>0</v>
      </c>
      <c r="L290" s="18">
        <f>'[1]4.ведомства'!M141+'[1]4.ведомства'!M954</f>
        <v>65000</v>
      </c>
      <c r="M290" s="18">
        <f>'[1]4.ведомства'!N141+'[1]4.ведомства'!N954</f>
        <v>0</v>
      </c>
      <c r="N290" s="18">
        <f>'[1]4.ведомства'!O141+'[1]4.ведомства'!O954</f>
        <v>0</v>
      </c>
      <c r="O290" s="18">
        <f>'[1]4.ведомства'!P141+'[1]4.ведомства'!P954</f>
        <v>0</v>
      </c>
      <c r="P290" s="18">
        <f>'[1]4.ведомства'!Q141+'[1]4.ведомства'!Q954</f>
        <v>65000</v>
      </c>
      <c r="Q290" s="18">
        <f>'[1]4.ведомства'!R141+'[1]4.ведомства'!R954</f>
        <v>0</v>
      </c>
      <c r="R290" s="18">
        <f>'[1]4.ведомства'!S141+'[1]4.ведомства'!S954</f>
        <v>65000</v>
      </c>
      <c r="S290" s="18">
        <f>'[1]4.ведомства'!T141+'[1]4.ведомства'!T954</f>
        <v>0</v>
      </c>
      <c r="T290" s="18">
        <f>'[1]4.ведомства'!U141+'[1]4.ведомства'!U954</f>
        <v>0</v>
      </c>
      <c r="U290" s="18">
        <f>'[1]4.ведомства'!V141+'[1]4.ведомства'!V954</f>
        <v>0</v>
      </c>
      <c r="V290" s="18">
        <f>'[1]4.ведомства'!W141+'[1]4.ведомства'!W954</f>
        <v>65000</v>
      </c>
      <c r="W290" s="18">
        <f>'[1]4.ведомства'!X141+'[1]4.ведомства'!X954</f>
        <v>0</v>
      </c>
    </row>
    <row r="291" spans="1:23" ht="24" hidden="1" x14ac:dyDescent="0.2">
      <c r="A291" s="20" t="s">
        <v>257</v>
      </c>
      <c r="B291" s="17" t="s">
        <v>48</v>
      </c>
      <c r="C291" s="17" t="s">
        <v>235</v>
      </c>
      <c r="D291" s="17" t="s">
        <v>258</v>
      </c>
      <c r="E291" s="49"/>
      <c r="F291" s="18">
        <f>F292</f>
        <v>0</v>
      </c>
      <c r="G291" s="18">
        <f t="shared" ref="G291:K292" si="203">G292</f>
        <v>0</v>
      </c>
      <c r="H291" s="18">
        <f t="shared" si="203"/>
        <v>0</v>
      </c>
      <c r="I291" s="18">
        <f t="shared" si="203"/>
        <v>0</v>
      </c>
      <c r="J291" s="18">
        <f t="shared" si="203"/>
        <v>0</v>
      </c>
      <c r="K291" s="18">
        <f t="shared" si="203"/>
        <v>0</v>
      </c>
      <c r="L291" s="18">
        <f>L292</f>
        <v>0</v>
      </c>
      <c r="M291" s="18">
        <f t="shared" ref="M291:Q292" si="204">M292</f>
        <v>0</v>
      </c>
      <c r="N291" s="18">
        <f t="shared" si="204"/>
        <v>0</v>
      </c>
      <c r="O291" s="18">
        <f t="shared" si="204"/>
        <v>0</v>
      </c>
      <c r="P291" s="18">
        <f t="shared" si="204"/>
        <v>0</v>
      </c>
      <c r="Q291" s="18">
        <f t="shared" si="204"/>
        <v>0</v>
      </c>
      <c r="R291" s="18">
        <f>R292</f>
        <v>0</v>
      </c>
      <c r="S291" s="18">
        <f t="shared" ref="S291:W292" si="205">S292</f>
        <v>0</v>
      </c>
      <c r="T291" s="18">
        <f t="shared" si="205"/>
        <v>0</v>
      </c>
      <c r="U291" s="18">
        <f t="shared" si="205"/>
        <v>0</v>
      </c>
      <c r="V291" s="18">
        <f t="shared" si="205"/>
        <v>0</v>
      </c>
      <c r="W291" s="18">
        <f t="shared" si="205"/>
        <v>0</v>
      </c>
    </row>
    <row r="292" spans="1:23" ht="24" hidden="1" x14ac:dyDescent="0.2">
      <c r="A292" s="20" t="s">
        <v>259</v>
      </c>
      <c r="B292" s="17" t="s">
        <v>48</v>
      </c>
      <c r="C292" s="17" t="s">
        <v>235</v>
      </c>
      <c r="D292" s="17" t="s">
        <v>260</v>
      </c>
      <c r="E292" s="49"/>
      <c r="F292" s="18">
        <f>F293</f>
        <v>0</v>
      </c>
      <c r="G292" s="18">
        <f t="shared" si="203"/>
        <v>0</v>
      </c>
      <c r="H292" s="18">
        <f t="shared" si="203"/>
        <v>0</v>
      </c>
      <c r="I292" s="18">
        <f t="shared" si="203"/>
        <v>0</v>
      </c>
      <c r="J292" s="18">
        <f t="shared" si="203"/>
        <v>0</v>
      </c>
      <c r="K292" s="18">
        <f t="shared" si="203"/>
        <v>0</v>
      </c>
      <c r="L292" s="18">
        <f>L293</f>
        <v>0</v>
      </c>
      <c r="M292" s="18">
        <f t="shared" si="204"/>
        <v>0</v>
      </c>
      <c r="N292" s="18">
        <f t="shared" si="204"/>
        <v>0</v>
      </c>
      <c r="O292" s="18">
        <f t="shared" si="204"/>
        <v>0</v>
      </c>
      <c r="P292" s="18">
        <f t="shared" si="204"/>
        <v>0</v>
      </c>
      <c r="Q292" s="18">
        <f t="shared" si="204"/>
        <v>0</v>
      </c>
      <c r="R292" s="18">
        <f>R293</f>
        <v>0</v>
      </c>
      <c r="S292" s="18">
        <f t="shared" si="205"/>
        <v>0</v>
      </c>
      <c r="T292" s="18">
        <f t="shared" si="205"/>
        <v>0</v>
      </c>
      <c r="U292" s="18">
        <f t="shared" si="205"/>
        <v>0</v>
      </c>
      <c r="V292" s="18">
        <f t="shared" si="205"/>
        <v>0</v>
      </c>
      <c r="W292" s="18">
        <f t="shared" si="205"/>
        <v>0</v>
      </c>
    </row>
    <row r="293" spans="1:23" ht="24" hidden="1" x14ac:dyDescent="0.2">
      <c r="A293" s="19" t="s">
        <v>30</v>
      </c>
      <c r="B293" s="17" t="s">
        <v>48</v>
      </c>
      <c r="C293" s="17" t="s">
        <v>235</v>
      </c>
      <c r="D293" s="17" t="s">
        <v>260</v>
      </c>
      <c r="E293" s="49">
        <v>200</v>
      </c>
      <c r="F293" s="18">
        <f>'[1]4.ведомства'!G144</f>
        <v>0</v>
      </c>
      <c r="G293" s="18">
        <f>'[1]4.ведомства'!H144</f>
        <v>0</v>
      </c>
      <c r="H293" s="18">
        <f>'[1]4.ведомства'!I144</f>
        <v>0</v>
      </c>
      <c r="I293" s="18">
        <f>'[1]4.ведомства'!J144</f>
        <v>0</v>
      </c>
      <c r="J293" s="18">
        <f>'[1]4.ведомства'!K144</f>
        <v>0</v>
      </c>
      <c r="K293" s="18">
        <f>'[1]4.ведомства'!L144</f>
        <v>0</v>
      </c>
      <c r="L293" s="18">
        <f>'[1]4.ведомства'!M144</f>
        <v>0</v>
      </c>
      <c r="M293" s="18">
        <f>'[1]4.ведомства'!N144</f>
        <v>0</v>
      </c>
      <c r="N293" s="18">
        <f>'[1]4.ведомства'!O144</f>
        <v>0</v>
      </c>
      <c r="O293" s="18">
        <f>'[1]4.ведомства'!P144</f>
        <v>0</v>
      </c>
      <c r="P293" s="18">
        <f>'[1]4.ведомства'!Q144</f>
        <v>0</v>
      </c>
      <c r="Q293" s="18">
        <f>'[1]4.ведомства'!R144</f>
        <v>0</v>
      </c>
      <c r="R293" s="18">
        <f>'[1]4.ведомства'!S144</f>
        <v>0</v>
      </c>
      <c r="S293" s="18">
        <f>'[1]4.ведомства'!T144</f>
        <v>0</v>
      </c>
      <c r="T293" s="18">
        <f>'[1]4.ведомства'!U144</f>
        <v>0</v>
      </c>
      <c r="U293" s="18">
        <f>'[1]4.ведомства'!V144</f>
        <v>0</v>
      </c>
      <c r="V293" s="18">
        <f>'[1]4.ведомства'!W144</f>
        <v>0</v>
      </c>
      <c r="W293" s="18">
        <f>'[1]4.ведомства'!X144</f>
        <v>0</v>
      </c>
    </row>
    <row r="294" spans="1:23" ht="36" x14ac:dyDescent="0.2">
      <c r="A294" s="20" t="s">
        <v>261</v>
      </c>
      <c r="B294" s="17" t="s">
        <v>48</v>
      </c>
      <c r="C294" s="17" t="s">
        <v>235</v>
      </c>
      <c r="D294" s="17" t="s">
        <v>262</v>
      </c>
      <c r="E294" s="49"/>
      <c r="F294" s="18">
        <f t="shared" ref="F294:W294" si="206">F295+F297</f>
        <v>20000</v>
      </c>
      <c r="G294" s="18">
        <f t="shared" si="206"/>
        <v>0</v>
      </c>
      <c r="H294" s="18">
        <f t="shared" si="206"/>
        <v>-20000</v>
      </c>
      <c r="I294" s="18">
        <f t="shared" si="206"/>
        <v>0</v>
      </c>
      <c r="J294" s="18">
        <f t="shared" si="206"/>
        <v>0</v>
      </c>
      <c r="K294" s="18">
        <f t="shared" si="206"/>
        <v>0</v>
      </c>
      <c r="L294" s="18">
        <f t="shared" si="206"/>
        <v>25000</v>
      </c>
      <c r="M294" s="18">
        <f t="shared" si="206"/>
        <v>0</v>
      </c>
      <c r="N294" s="18">
        <f t="shared" si="206"/>
        <v>0</v>
      </c>
      <c r="O294" s="18">
        <f t="shared" si="206"/>
        <v>0</v>
      </c>
      <c r="P294" s="18">
        <f t="shared" si="206"/>
        <v>25000</v>
      </c>
      <c r="Q294" s="18">
        <f t="shared" si="206"/>
        <v>0</v>
      </c>
      <c r="R294" s="18">
        <f t="shared" si="206"/>
        <v>25000</v>
      </c>
      <c r="S294" s="18">
        <f t="shared" si="206"/>
        <v>0</v>
      </c>
      <c r="T294" s="18">
        <f t="shared" si="206"/>
        <v>0</v>
      </c>
      <c r="U294" s="18">
        <f t="shared" si="206"/>
        <v>0</v>
      </c>
      <c r="V294" s="18">
        <f t="shared" si="206"/>
        <v>25000</v>
      </c>
      <c r="W294" s="18">
        <f t="shared" si="206"/>
        <v>0</v>
      </c>
    </row>
    <row r="295" spans="1:23" ht="36" x14ac:dyDescent="0.2">
      <c r="A295" s="20" t="s">
        <v>263</v>
      </c>
      <c r="B295" s="17" t="s">
        <v>48</v>
      </c>
      <c r="C295" s="17" t="s">
        <v>235</v>
      </c>
      <c r="D295" s="17" t="s">
        <v>264</v>
      </c>
      <c r="E295" s="49"/>
      <c r="F295" s="18">
        <f t="shared" ref="F295:W295" si="207">F296</f>
        <v>20000</v>
      </c>
      <c r="G295" s="18">
        <f t="shared" si="207"/>
        <v>0</v>
      </c>
      <c r="H295" s="18">
        <f t="shared" si="207"/>
        <v>-20000</v>
      </c>
      <c r="I295" s="18">
        <f t="shared" si="207"/>
        <v>0</v>
      </c>
      <c r="J295" s="18">
        <f t="shared" si="207"/>
        <v>0</v>
      </c>
      <c r="K295" s="18">
        <f t="shared" si="207"/>
        <v>0</v>
      </c>
      <c r="L295" s="18">
        <f t="shared" si="207"/>
        <v>25000</v>
      </c>
      <c r="M295" s="18">
        <f t="shared" si="207"/>
        <v>0</v>
      </c>
      <c r="N295" s="18">
        <f t="shared" si="207"/>
        <v>0</v>
      </c>
      <c r="O295" s="18">
        <f t="shared" si="207"/>
        <v>0</v>
      </c>
      <c r="P295" s="18">
        <f t="shared" si="207"/>
        <v>25000</v>
      </c>
      <c r="Q295" s="18">
        <f t="shared" si="207"/>
        <v>0</v>
      </c>
      <c r="R295" s="18">
        <f t="shared" si="207"/>
        <v>25000</v>
      </c>
      <c r="S295" s="18">
        <f t="shared" si="207"/>
        <v>0</v>
      </c>
      <c r="T295" s="18">
        <f t="shared" si="207"/>
        <v>0</v>
      </c>
      <c r="U295" s="18">
        <f t="shared" si="207"/>
        <v>0</v>
      </c>
      <c r="V295" s="18">
        <f t="shared" si="207"/>
        <v>25000</v>
      </c>
      <c r="W295" s="18">
        <f t="shared" si="207"/>
        <v>0</v>
      </c>
    </row>
    <row r="296" spans="1:23" ht="24" x14ac:dyDescent="0.2">
      <c r="A296" s="19" t="s">
        <v>30</v>
      </c>
      <c r="B296" s="17" t="s">
        <v>48</v>
      </c>
      <c r="C296" s="17" t="s">
        <v>235</v>
      </c>
      <c r="D296" s="17" t="s">
        <v>264</v>
      </c>
      <c r="E296" s="49">
        <v>200</v>
      </c>
      <c r="F296" s="18">
        <f>'[1]4.ведомства'!G147</f>
        <v>20000</v>
      </c>
      <c r="G296" s="18">
        <f>'[1]4.ведомства'!H147</f>
        <v>0</v>
      </c>
      <c r="H296" s="18">
        <f>'[1]4.ведомства'!I147</f>
        <v>-20000</v>
      </c>
      <c r="I296" s="18">
        <f>'[1]4.ведомства'!J147</f>
        <v>0</v>
      </c>
      <c r="J296" s="18">
        <f>'[1]4.ведомства'!K147</f>
        <v>0</v>
      </c>
      <c r="K296" s="18">
        <f>'[1]4.ведомства'!L147</f>
        <v>0</v>
      </c>
      <c r="L296" s="18">
        <f>'[1]4.ведомства'!M147</f>
        <v>25000</v>
      </c>
      <c r="M296" s="18">
        <f>'[1]4.ведомства'!N147</f>
        <v>0</v>
      </c>
      <c r="N296" s="18">
        <f>'[1]4.ведомства'!O147</f>
        <v>0</v>
      </c>
      <c r="O296" s="18">
        <f>'[1]4.ведомства'!P147</f>
        <v>0</v>
      </c>
      <c r="P296" s="18">
        <f>'[1]4.ведомства'!Q147</f>
        <v>25000</v>
      </c>
      <c r="Q296" s="18">
        <f>'[1]4.ведомства'!R147</f>
        <v>0</v>
      </c>
      <c r="R296" s="18">
        <f>'[1]4.ведомства'!S147</f>
        <v>25000</v>
      </c>
      <c r="S296" s="18">
        <f>'[1]4.ведомства'!T147</f>
        <v>0</v>
      </c>
      <c r="T296" s="18">
        <f>'[1]4.ведомства'!U147</f>
        <v>0</v>
      </c>
      <c r="U296" s="18">
        <f>'[1]4.ведомства'!V147</f>
        <v>0</v>
      </c>
      <c r="V296" s="18">
        <f>'[1]4.ведомства'!W147</f>
        <v>25000</v>
      </c>
      <c r="W296" s="18">
        <f>'[1]4.ведомства'!X147</f>
        <v>0</v>
      </c>
    </row>
    <row r="297" spans="1:23" ht="48" hidden="1" x14ac:dyDescent="0.2">
      <c r="A297" s="19" t="s">
        <v>265</v>
      </c>
      <c r="B297" s="17" t="s">
        <v>48</v>
      </c>
      <c r="C297" s="17" t="s">
        <v>235</v>
      </c>
      <c r="D297" s="17" t="s">
        <v>266</v>
      </c>
      <c r="E297" s="49"/>
      <c r="F297" s="18">
        <f t="shared" ref="F297:W297" si="208">F298</f>
        <v>0</v>
      </c>
      <c r="G297" s="18">
        <f t="shared" si="208"/>
        <v>0</v>
      </c>
      <c r="H297" s="18">
        <f t="shared" si="208"/>
        <v>0</v>
      </c>
      <c r="I297" s="18">
        <f t="shared" si="208"/>
        <v>0</v>
      </c>
      <c r="J297" s="18">
        <f t="shared" si="208"/>
        <v>0</v>
      </c>
      <c r="K297" s="18">
        <f t="shared" si="208"/>
        <v>0</v>
      </c>
      <c r="L297" s="18">
        <f t="shared" si="208"/>
        <v>0</v>
      </c>
      <c r="M297" s="18">
        <f t="shared" si="208"/>
        <v>0</v>
      </c>
      <c r="N297" s="18">
        <f t="shared" si="208"/>
        <v>0</v>
      </c>
      <c r="O297" s="18">
        <f t="shared" si="208"/>
        <v>0</v>
      </c>
      <c r="P297" s="18">
        <f t="shared" si="208"/>
        <v>0</v>
      </c>
      <c r="Q297" s="18">
        <f t="shared" si="208"/>
        <v>0</v>
      </c>
      <c r="R297" s="18">
        <f t="shared" si="208"/>
        <v>0</v>
      </c>
      <c r="S297" s="18">
        <f t="shared" si="208"/>
        <v>0</v>
      </c>
      <c r="T297" s="18">
        <f t="shared" si="208"/>
        <v>0</v>
      </c>
      <c r="U297" s="18">
        <f t="shared" si="208"/>
        <v>0</v>
      </c>
      <c r="V297" s="18">
        <f t="shared" si="208"/>
        <v>0</v>
      </c>
      <c r="W297" s="18">
        <f t="shared" si="208"/>
        <v>0</v>
      </c>
    </row>
    <row r="298" spans="1:23" ht="24" hidden="1" x14ac:dyDescent="0.2">
      <c r="A298" s="19" t="s">
        <v>30</v>
      </c>
      <c r="B298" s="17" t="s">
        <v>48</v>
      </c>
      <c r="C298" s="17" t="s">
        <v>235</v>
      </c>
      <c r="D298" s="17" t="s">
        <v>266</v>
      </c>
      <c r="E298" s="49">
        <v>200</v>
      </c>
      <c r="F298" s="18">
        <f>'[1]4.ведомства'!G149</f>
        <v>0</v>
      </c>
      <c r="G298" s="18">
        <f>'[1]4.ведомства'!H149</f>
        <v>0</v>
      </c>
      <c r="H298" s="18">
        <f>'[1]4.ведомства'!I149</f>
        <v>0</v>
      </c>
      <c r="I298" s="18">
        <f>'[1]4.ведомства'!J149</f>
        <v>0</v>
      </c>
      <c r="J298" s="18">
        <f>'[1]4.ведомства'!K149</f>
        <v>0</v>
      </c>
      <c r="K298" s="18">
        <f>'[1]4.ведомства'!L149</f>
        <v>0</v>
      </c>
      <c r="L298" s="18">
        <f>'[1]4.ведомства'!M149</f>
        <v>0</v>
      </c>
      <c r="M298" s="18">
        <f>'[1]4.ведомства'!N149</f>
        <v>0</v>
      </c>
      <c r="N298" s="18">
        <f>'[1]4.ведомства'!O149</f>
        <v>0</v>
      </c>
      <c r="O298" s="18">
        <f>'[1]4.ведомства'!P149</f>
        <v>0</v>
      </c>
      <c r="P298" s="18">
        <f>'[1]4.ведомства'!Q149</f>
        <v>0</v>
      </c>
      <c r="Q298" s="18">
        <f>'[1]4.ведомства'!R149</f>
        <v>0</v>
      </c>
      <c r="R298" s="18">
        <f>'[1]4.ведомства'!S149</f>
        <v>0</v>
      </c>
      <c r="S298" s="18">
        <f>'[1]4.ведомства'!T149</f>
        <v>0</v>
      </c>
      <c r="T298" s="18">
        <f>'[1]4.ведомства'!U149</f>
        <v>0</v>
      </c>
      <c r="U298" s="18">
        <f>'[1]4.ведомства'!V149</f>
        <v>0</v>
      </c>
      <c r="V298" s="18">
        <f>'[1]4.ведомства'!W149</f>
        <v>0</v>
      </c>
      <c r="W298" s="18">
        <f>'[1]4.ведомства'!X149</f>
        <v>0</v>
      </c>
    </row>
    <row r="299" spans="1:23" s="15" customFormat="1" x14ac:dyDescent="0.2">
      <c r="A299" s="32" t="s">
        <v>267</v>
      </c>
      <c r="B299" s="11" t="s">
        <v>72</v>
      </c>
      <c r="C299" s="11"/>
      <c r="D299" s="11"/>
      <c r="E299" s="12"/>
      <c r="F299" s="13">
        <f t="shared" ref="F299:W299" si="209">F300+F312+F356+F364</f>
        <v>895543489.26999998</v>
      </c>
      <c r="G299" s="13">
        <f t="shared" si="209"/>
        <v>666993833.42999995</v>
      </c>
      <c r="H299" s="13">
        <f t="shared" si="209"/>
        <v>6155698.6200000001</v>
      </c>
      <c r="I299" s="13">
        <f t="shared" si="209"/>
        <v>0</v>
      </c>
      <c r="J299" s="13">
        <f t="shared" si="209"/>
        <v>901699187.88999987</v>
      </c>
      <c r="K299" s="13">
        <f t="shared" si="209"/>
        <v>666993833.42999995</v>
      </c>
      <c r="L299" s="13">
        <f t="shared" si="209"/>
        <v>1393905723.1900001</v>
      </c>
      <c r="M299" s="13">
        <f t="shared" si="209"/>
        <v>1175451250.48</v>
      </c>
      <c r="N299" s="13">
        <f t="shared" si="209"/>
        <v>0</v>
      </c>
      <c r="O299" s="13">
        <f t="shared" si="209"/>
        <v>0</v>
      </c>
      <c r="P299" s="13">
        <f t="shared" si="209"/>
        <v>1393905723.1900001</v>
      </c>
      <c r="Q299" s="13">
        <f t="shared" si="209"/>
        <v>1175451250.48</v>
      </c>
      <c r="R299" s="13">
        <f t="shared" si="209"/>
        <v>1285419227.9899998</v>
      </c>
      <c r="S299" s="13">
        <f t="shared" si="209"/>
        <v>1152900676.0699999</v>
      </c>
      <c r="T299" s="13">
        <f t="shared" si="209"/>
        <v>0</v>
      </c>
      <c r="U299" s="13">
        <f t="shared" si="209"/>
        <v>0</v>
      </c>
      <c r="V299" s="13">
        <f t="shared" si="209"/>
        <v>1285419227.9899998</v>
      </c>
      <c r="W299" s="13">
        <f t="shared" si="209"/>
        <v>1152900676.0699999</v>
      </c>
    </row>
    <row r="300" spans="1:23" x14ac:dyDescent="0.2">
      <c r="A300" s="20" t="s">
        <v>268</v>
      </c>
      <c r="B300" s="17" t="s">
        <v>72</v>
      </c>
      <c r="C300" s="17" t="s">
        <v>111</v>
      </c>
      <c r="D300" s="17"/>
      <c r="E300" s="49"/>
      <c r="F300" s="18">
        <f>F301+F308</f>
        <v>40614065.240000002</v>
      </c>
      <c r="G300" s="18">
        <f t="shared" ref="G300:W300" si="210">G301+G308</f>
        <v>10985094</v>
      </c>
      <c r="H300" s="18">
        <f>H301+H308</f>
        <v>-2510023.33</v>
      </c>
      <c r="I300" s="18">
        <f t="shared" si="210"/>
        <v>0</v>
      </c>
      <c r="J300" s="18">
        <f t="shared" si="210"/>
        <v>38104041.910000004</v>
      </c>
      <c r="K300" s="18">
        <f t="shared" si="210"/>
        <v>10985094</v>
      </c>
      <c r="L300" s="18">
        <f t="shared" si="210"/>
        <v>14757600.450000003</v>
      </c>
      <c r="M300" s="18">
        <f t="shared" si="210"/>
        <v>10963776</v>
      </c>
      <c r="N300" s="18">
        <f t="shared" si="210"/>
        <v>0</v>
      </c>
      <c r="O300" s="18">
        <f t="shared" si="210"/>
        <v>0</v>
      </c>
      <c r="P300" s="18">
        <f t="shared" si="210"/>
        <v>14757600.450000003</v>
      </c>
      <c r="Q300" s="18">
        <f t="shared" si="210"/>
        <v>10963776</v>
      </c>
      <c r="R300" s="18">
        <f t="shared" si="210"/>
        <v>34599783.530000001</v>
      </c>
      <c r="S300" s="18">
        <f t="shared" si="210"/>
        <v>10963776</v>
      </c>
      <c r="T300" s="18">
        <f t="shared" si="210"/>
        <v>0</v>
      </c>
      <c r="U300" s="18">
        <f t="shared" si="210"/>
        <v>0</v>
      </c>
      <c r="V300" s="18">
        <f t="shared" si="210"/>
        <v>34599783.530000001</v>
      </c>
      <c r="W300" s="18">
        <f t="shared" si="210"/>
        <v>10963776</v>
      </c>
    </row>
    <row r="301" spans="1:23" ht="24" x14ac:dyDescent="0.2">
      <c r="A301" s="19" t="s">
        <v>269</v>
      </c>
      <c r="B301" s="17" t="s">
        <v>72</v>
      </c>
      <c r="C301" s="17" t="s">
        <v>111</v>
      </c>
      <c r="D301" s="17" t="s">
        <v>270</v>
      </c>
      <c r="E301" s="17"/>
      <c r="F301" s="18">
        <f>F302</f>
        <v>40596084</v>
      </c>
      <c r="G301" s="18">
        <f t="shared" ref="G301:K302" si="211">G302</f>
        <v>10985094</v>
      </c>
      <c r="H301" s="18">
        <f t="shared" si="211"/>
        <v>-2510023.33</v>
      </c>
      <c r="I301" s="18">
        <f t="shared" si="211"/>
        <v>0</v>
      </c>
      <c r="J301" s="18">
        <f t="shared" si="211"/>
        <v>38086060.670000002</v>
      </c>
      <c r="K301" s="18">
        <f t="shared" si="211"/>
        <v>10985094</v>
      </c>
      <c r="L301" s="18">
        <f>L302</f>
        <v>14757600.450000003</v>
      </c>
      <c r="M301" s="18">
        <f t="shared" ref="M301:Q302" si="212">M302</f>
        <v>10963776</v>
      </c>
      <c r="N301" s="18">
        <f t="shared" si="212"/>
        <v>0</v>
      </c>
      <c r="O301" s="18">
        <f t="shared" si="212"/>
        <v>0</v>
      </c>
      <c r="P301" s="18">
        <f t="shared" si="212"/>
        <v>14757600.450000003</v>
      </c>
      <c r="Q301" s="18">
        <f t="shared" si="212"/>
        <v>10963776</v>
      </c>
      <c r="R301" s="18">
        <f>R302</f>
        <v>34599783.530000001</v>
      </c>
      <c r="S301" s="18">
        <f t="shared" ref="S301:W302" si="213">S302</f>
        <v>10963776</v>
      </c>
      <c r="T301" s="18">
        <f t="shared" si="213"/>
        <v>0</v>
      </c>
      <c r="U301" s="18">
        <f t="shared" si="213"/>
        <v>0</v>
      </c>
      <c r="V301" s="18">
        <f t="shared" si="213"/>
        <v>34599783.530000001</v>
      </c>
      <c r="W301" s="18">
        <f t="shared" si="213"/>
        <v>10963776</v>
      </c>
    </row>
    <row r="302" spans="1:23" ht="24" x14ac:dyDescent="0.2">
      <c r="A302" s="19" t="s">
        <v>271</v>
      </c>
      <c r="B302" s="17" t="s">
        <v>72</v>
      </c>
      <c r="C302" s="17" t="s">
        <v>111</v>
      </c>
      <c r="D302" s="17" t="s">
        <v>272</v>
      </c>
      <c r="E302" s="17"/>
      <c r="F302" s="18">
        <f>F303</f>
        <v>40596084</v>
      </c>
      <c r="G302" s="18">
        <f t="shared" si="211"/>
        <v>10985094</v>
      </c>
      <c r="H302" s="18">
        <f t="shared" si="211"/>
        <v>-2510023.33</v>
      </c>
      <c r="I302" s="18">
        <f t="shared" si="211"/>
        <v>0</v>
      </c>
      <c r="J302" s="18">
        <f t="shared" si="211"/>
        <v>38086060.670000002</v>
      </c>
      <c r="K302" s="18">
        <f t="shared" si="211"/>
        <v>10985094</v>
      </c>
      <c r="L302" s="18">
        <f>L303</f>
        <v>14757600.450000003</v>
      </c>
      <c r="M302" s="18">
        <f t="shared" si="212"/>
        <v>10963776</v>
      </c>
      <c r="N302" s="18">
        <f t="shared" si="212"/>
        <v>0</v>
      </c>
      <c r="O302" s="18">
        <f t="shared" si="212"/>
        <v>0</v>
      </c>
      <c r="P302" s="18">
        <f t="shared" si="212"/>
        <v>14757600.450000003</v>
      </c>
      <c r="Q302" s="18">
        <f t="shared" si="212"/>
        <v>10963776</v>
      </c>
      <c r="R302" s="18">
        <f>R303</f>
        <v>34599783.530000001</v>
      </c>
      <c r="S302" s="18">
        <f t="shared" si="213"/>
        <v>10963776</v>
      </c>
      <c r="T302" s="18">
        <f t="shared" si="213"/>
        <v>0</v>
      </c>
      <c r="U302" s="18">
        <f t="shared" si="213"/>
        <v>0</v>
      </c>
      <c r="V302" s="18">
        <f t="shared" si="213"/>
        <v>34599783.530000001</v>
      </c>
      <c r="W302" s="18">
        <f t="shared" si="213"/>
        <v>10963776</v>
      </c>
    </row>
    <row r="303" spans="1:23" ht="36" x14ac:dyDescent="0.2">
      <c r="A303" s="20" t="s">
        <v>273</v>
      </c>
      <c r="B303" s="17" t="s">
        <v>72</v>
      </c>
      <c r="C303" s="17" t="s">
        <v>111</v>
      </c>
      <c r="D303" s="17" t="s">
        <v>274</v>
      </c>
      <c r="E303" s="17"/>
      <c r="F303" s="18">
        <f t="shared" ref="F303:W303" si="214">F304+F306</f>
        <v>40596084</v>
      </c>
      <c r="G303" s="18">
        <f t="shared" si="214"/>
        <v>10985094</v>
      </c>
      <c r="H303" s="18">
        <f t="shared" si="214"/>
        <v>-2510023.33</v>
      </c>
      <c r="I303" s="18">
        <f t="shared" si="214"/>
        <v>0</v>
      </c>
      <c r="J303" s="18">
        <f t="shared" si="214"/>
        <v>38086060.670000002</v>
      </c>
      <c r="K303" s="18">
        <f t="shared" si="214"/>
        <v>10985094</v>
      </c>
      <c r="L303" s="18">
        <f t="shared" si="214"/>
        <v>14757600.450000003</v>
      </c>
      <c r="M303" s="18">
        <f t="shared" si="214"/>
        <v>10963776</v>
      </c>
      <c r="N303" s="18">
        <f t="shared" si="214"/>
        <v>0</v>
      </c>
      <c r="O303" s="18">
        <f t="shared" si="214"/>
        <v>0</v>
      </c>
      <c r="P303" s="18">
        <f t="shared" si="214"/>
        <v>14757600.450000003</v>
      </c>
      <c r="Q303" s="18">
        <f t="shared" si="214"/>
        <v>10963776</v>
      </c>
      <c r="R303" s="18">
        <f t="shared" si="214"/>
        <v>34599783.530000001</v>
      </c>
      <c r="S303" s="18">
        <f t="shared" si="214"/>
        <v>10963776</v>
      </c>
      <c r="T303" s="18">
        <f t="shared" si="214"/>
        <v>0</v>
      </c>
      <c r="U303" s="18">
        <f t="shared" si="214"/>
        <v>0</v>
      </c>
      <c r="V303" s="18">
        <f t="shared" si="214"/>
        <v>34599783.530000001</v>
      </c>
      <c r="W303" s="18">
        <f t="shared" si="214"/>
        <v>10963776</v>
      </c>
    </row>
    <row r="304" spans="1:23" ht="36" x14ac:dyDescent="0.2">
      <c r="A304" s="20" t="s">
        <v>275</v>
      </c>
      <c r="B304" s="17" t="s">
        <v>72</v>
      </c>
      <c r="C304" s="17" t="s">
        <v>111</v>
      </c>
      <c r="D304" s="17" t="s">
        <v>276</v>
      </c>
      <c r="E304" s="17"/>
      <c r="F304" s="18">
        <f t="shared" ref="F304:W304" si="215">F305</f>
        <v>10985094</v>
      </c>
      <c r="G304" s="18">
        <f t="shared" si="215"/>
        <v>10985094</v>
      </c>
      <c r="H304" s="18">
        <f t="shared" si="215"/>
        <v>0</v>
      </c>
      <c r="I304" s="18">
        <f t="shared" si="215"/>
        <v>0</v>
      </c>
      <c r="J304" s="18">
        <f t="shared" si="215"/>
        <v>10985094</v>
      </c>
      <c r="K304" s="18">
        <f t="shared" si="215"/>
        <v>10985094</v>
      </c>
      <c r="L304" s="18">
        <f t="shared" si="215"/>
        <v>10963776</v>
      </c>
      <c r="M304" s="18">
        <f t="shared" si="215"/>
        <v>10963776</v>
      </c>
      <c r="N304" s="18">
        <f t="shared" si="215"/>
        <v>0</v>
      </c>
      <c r="O304" s="18">
        <f t="shared" si="215"/>
        <v>0</v>
      </c>
      <c r="P304" s="18">
        <f t="shared" si="215"/>
        <v>10963776</v>
      </c>
      <c r="Q304" s="18">
        <f t="shared" si="215"/>
        <v>10963776</v>
      </c>
      <c r="R304" s="18">
        <f t="shared" si="215"/>
        <v>10963776</v>
      </c>
      <c r="S304" s="18">
        <f t="shared" si="215"/>
        <v>10963776</v>
      </c>
      <c r="T304" s="18">
        <f t="shared" si="215"/>
        <v>0</v>
      </c>
      <c r="U304" s="18">
        <f t="shared" si="215"/>
        <v>0</v>
      </c>
      <c r="V304" s="18">
        <f t="shared" si="215"/>
        <v>10963776</v>
      </c>
      <c r="W304" s="18">
        <f t="shared" si="215"/>
        <v>10963776</v>
      </c>
    </row>
    <row r="305" spans="1:23" ht="24" x14ac:dyDescent="0.2">
      <c r="A305" s="19" t="s">
        <v>30</v>
      </c>
      <c r="B305" s="17" t="s">
        <v>72</v>
      </c>
      <c r="C305" s="17" t="s">
        <v>111</v>
      </c>
      <c r="D305" s="17" t="s">
        <v>276</v>
      </c>
      <c r="E305" s="17" t="s">
        <v>54</v>
      </c>
      <c r="F305" s="18">
        <f>'[1]4.ведомства'!G961</f>
        <v>10985094</v>
      </c>
      <c r="G305" s="18">
        <f>'[1]4.ведомства'!H961</f>
        <v>10985094</v>
      </c>
      <c r="H305" s="18">
        <f>'[1]4.ведомства'!I961</f>
        <v>0</v>
      </c>
      <c r="I305" s="18">
        <f>'[1]4.ведомства'!J961</f>
        <v>0</v>
      </c>
      <c r="J305" s="18">
        <f>'[1]4.ведомства'!K961</f>
        <v>10985094</v>
      </c>
      <c r="K305" s="18">
        <f>'[1]4.ведомства'!L961</f>
        <v>10985094</v>
      </c>
      <c r="L305" s="18">
        <f>'[1]4.ведомства'!M961</f>
        <v>10963776</v>
      </c>
      <c r="M305" s="18">
        <f>'[1]4.ведомства'!N961</f>
        <v>10963776</v>
      </c>
      <c r="N305" s="18">
        <f>'[1]4.ведомства'!O961</f>
        <v>0</v>
      </c>
      <c r="O305" s="18">
        <f>'[1]4.ведомства'!P961</f>
        <v>0</v>
      </c>
      <c r="P305" s="18">
        <f>'[1]4.ведомства'!Q961</f>
        <v>10963776</v>
      </c>
      <c r="Q305" s="18">
        <f>'[1]4.ведомства'!R961</f>
        <v>10963776</v>
      </c>
      <c r="R305" s="18">
        <f>'[1]4.ведомства'!S961</f>
        <v>10963776</v>
      </c>
      <c r="S305" s="18">
        <f>'[1]4.ведомства'!T961</f>
        <v>10963776</v>
      </c>
      <c r="T305" s="18">
        <f>'[1]4.ведомства'!U961</f>
        <v>0</v>
      </c>
      <c r="U305" s="18">
        <f>'[1]4.ведомства'!V961</f>
        <v>0</v>
      </c>
      <c r="V305" s="18">
        <f>'[1]4.ведомства'!W961</f>
        <v>10963776</v>
      </c>
      <c r="W305" s="18">
        <f>'[1]4.ведомства'!X961</f>
        <v>10963776</v>
      </c>
    </row>
    <row r="306" spans="1:23" ht="24" x14ac:dyDescent="0.2">
      <c r="A306" s="19" t="s">
        <v>277</v>
      </c>
      <c r="B306" s="17" t="s">
        <v>72</v>
      </c>
      <c r="C306" s="17" t="s">
        <v>111</v>
      </c>
      <c r="D306" s="17" t="s">
        <v>278</v>
      </c>
      <c r="E306" s="17"/>
      <c r="F306" s="18">
        <f t="shared" ref="F306:W306" si="216">F307</f>
        <v>29610990</v>
      </c>
      <c r="G306" s="18">
        <f t="shared" si="216"/>
        <v>0</v>
      </c>
      <c r="H306" s="18">
        <f t="shared" si="216"/>
        <v>-2510023.33</v>
      </c>
      <c r="I306" s="18">
        <f t="shared" si="216"/>
        <v>0</v>
      </c>
      <c r="J306" s="18">
        <f t="shared" si="216"/>
        <v>27100966.670000002</v>
      </c>
      <c r="K306" s="18">
        <f t="shared" si="216"/>
        <v>0</v>
      </c>
      <c r="L306" s="18">
        <f t="shared" si="216"/>
        <v>3793824.450000003</v>
      </c>
      <c r="M306" s="18">
        <f t="shared" si="216"/>
        <v>0</v>
      </c>
      <c r="N306" s="18">
        <f t="shared" si="216"/>
        <v>0</v>
      </c>
      <c r="O306" s="18">
        <f t="shared" si="216"/>
        <v>0</v>
      </c>
      <c r="P306" s="18">
        <f t="shared" si="216"/>
        <v>3793824.450000003</v>
      </c>
      <c r="Q306" s="18">
        <f t="shared" si="216"/>
        <v>0</v>
      </c>
      <c r="R306" s="18">
        <f t="shared" si="216"/>
        <v>23636007.530000001</v>
      </c>
      <c r="S306" s="18">
        <f t="shared" si="216"/>
        <v>0</v>
      </c>
      <c r="T306" s="18">
        <f t="shared" si="216"/>
        <v>0</v>
      </c>
      <c r="U306" s="18">
        <f t="shared" si="216"/>
        <v>0</v>
      </c>
      <c r="V306" s="18">
        <f t="shared" si="216"/>
        <v>23636007.530000001</v>
      </c>
      <c r="W306" s="18">
        <f t="shared" si="216"/>
        <v>0</v>
      </c>
    </row>
    <row r="307" spans="1:23" ht="24" x14ac:dyDescent="0.2">
      <c r="A307" s="19" t="s">
        <v>30</v>
      </c>
      <c r="B307" s="17" t="s">
        <v>72</v>
      </c>
      <c r="C307" s="17" t="s">
        <v>111</v>
      </c>
      <c r="D307" s="17" t="s">
        <v>278</v>
      </c>
      <c r="E307" s="17" t="s">
        <v>54</v>
      </c>
      <c r="F307" s="18">
        <f>'[1]4.ведомства'!G963</f>
        <v>29610990</v>
      </c>
      <c r="G307" s="18">
        <f>'[1]4.ведомства'!H963</f>
        <v>0</v>
      </c>
      <c r="H307" s="18">
        <f>'[1]4.ведомства'!I963</f>
        <v>-2510023.33</v>
      </c>
      <c r="I307" s="18">
        <f>'[1]4.ведомства'!J963</f>
        <v>0</v>
      </c>
      <c r="J307" s="18">
        <f>'[1]4.ведомства'!K963</f>
        <v>27100966.670000002</v>
      </c>
      <c r="K307" s="18">
        <f>'[1]4.ведомства'!L963</f>
        <v>0</v>
      </c>
      <c r="L307" s="18">
        <f>'[1]4.ведомства'!M963</f>
        <v>3793824.450000003</v>
      </c>
      <c r="M307" s="18">
        <f>'[1]4.ведомства'!N963</f>
        <v>0</v>
      </c>
      <c r="N307" s="18">
        <f>'[1]4.ведомства'!O963</f>
        <v>0</v>
      </c>
      <c r="O307" s="18">
        <f>'[1]4.ведомства'!P963</f>
        <v>0</v>
      </c>
      <c r="P307" s="18">
        <f>'[1]4.ведомства'!Q963</f>
        <v>3793824.450000003</v>
      </c>
      <c r="Q307" s="18">
        <f>'[1]4.ведомства'!R963</f>
        <v>0</v>
      </c>
      <c r="R307" s="18">
        <f>'[1]4.ведомства'!S963</f>
        <v>23636007.530000001</v>
      </c>
      <c r="S307" s="18">
        <f>'[1]4.ведомства'!T963</f>
        <v>0</v>
      </c>
      <c r="T307" s="18">
        <f>'[1]4.ведомства'!U963</f>
        <v>0</v>
      </c>
      <c r="U307" s="18">
        <f>'[1]4.ведомства'!V963</f>
        <v>0</v>
      </c>
      <c r="V307" s="18">
        <f>'[1]4.ведомства'!W963</f>
        <v>23636007.530000001</v>
      </c>
      <c r="W307" s="18">
        <f>'[1]4.ведомства'!X963</f>
        <v>0</v>
      </c>
    </row>
    <row r="308" spans="1:23" x14ac:dyDescent="0.2">
      <c r="A308" s="21" t="s">
        <v>35</v>
      </c>
      <c r="B308" s="17" t="s">
        <v>72</v>
      </c>
      <c r="C308" s="17" t="s">
        <v>111</v>
      </c>
      <c r="D308" s="17" t="s">
        <v>36</v>
      </c>
      <c r="E308" s="17"/>
      <c r="F308" s="18">
        <f>F309</f>
        <v>17981.240000000002</v>
      </c>
      <c r="G308" s="18">
        <f t="shared" ref="G308:W310" si="217">G309</f>
        <v>0</v>
      </c>
      <c r="H308" s="18">
        <f t="shared" si="217"/>
        <v>0</v>
      </c>
      <c r="I308" s="18">
        <f t="shared" si="217"/>
        <v>0</v>
      </c>
      <c r="J308" s="18">
        <f t="shared" si="217"/>
        <v>17981.240000000002</v>
      </c>
      <c r="K308" s="18">
        <f t="shared" si="217"/>
        <v>0</v>
      </c>
      <c r="L308" s="18">
        <f t="shared" si="217"/>
        <v>0</v>
      </c>
      <c r="M308" s="18">
        <f t="shared" si="217"/>
        <v>0</v>
      </c>
      <c r="N308" s="18">
        <f t="shared" si="217"/>
        <v>0</v>
      </c>
      <c r="O308" s="18">
        <f t="shared" si="217"/>
        <v>0</v>
      </c>
      <c r="P308" s="18">
        <f t="shared" si="217"/>
        <v>0</v>
      </c>
      <c r="Q308" s="18">
        <f t="shared" si="217"/>
        <v>0</v>
      </c>
      <c r="R308" s="18">
        <f t="shared" si="217"/>
        <v>0</v>
      </c>
      <c r="S308" s="18">
        <f t="shared" si="217"/>
        <v>0</v>
      </c>
      <c r="T308" s="18">
        <f t="shared" si="217"/>
        <v>0</v>
      </c>
      <c r="U308" s="18">
        <f t="shared" si="217"/>
        <v>0</v>
      </c>
      <c r="V308" s="18">
        <f t="shared" si="217"/>
        <v>0</v>
      </c>
      <c r="W308" s="18">
        <f t="shared" si="217"/>
        <v>0</v>
      </c>
    </row>
    <row r="309" spans="1:23" ht="24" x14ac:dyDescent="0.2">
      <c r="A309" s="20" t="s">
        <v>201</v>
      </c>
      <c r="B309" s="17" t="s">
        <v>72</v>
      </c>
      <c r="C309" s="17" t="s">
        <v>111</v>
      </c>
      <c r="D309" s="17" t="s">
        <v>202</v>
      </c>
      <c r="E309" s="17"/>
      <c r="F309" s="18">
        <f>F310</f>
        <v>17981.240000000002</v>
      </c>
      <c r="G309" s="18">
        <f t="shared" si="217"/>
        <v>0</v>
      </c>
      <c r="H309" s="18">
        <f t="shared" si="217"/>
        <v>0</v>
      </c>
      <c r="I309" s="18">
        <f t="shared" si="217"/>
        <v>0</v>
      </c>
      <c r="J309" s="18">
        <f t="shared" si="217"/>
        <v>17981.240000000002</v>
      </c>
      <c r="K309" s="18">
        <f t="shared" si="217"/>
        <v>0</v>
      </c>
      <c r="L309" s="18">
        <f t="shared" si="217"/>
        <v>0</v>
      </c>
      <c r="M309" s="18">
        <f t="shared" si="217"/>
        <v>0</v>
      </c>
      <c r="N309" s="18">
        <f t="shared" si="217"/>
        <v>0</v>
      </c>
      <c r="O309" s="18">
        <f t="shared" si="217"/>
        <v>0</v>
      </c>
      <c r="P309" s="18">
        <f t="shared" si="217"/>
        <v>0</v>
      </c>
      <c r="Q309" s="18">
        <f t="shared" si="217"/>
        <v>0</v>
      </c>
      <c r="R309" s="18">
        <f t="shared" si="217"/>
        <v>0</v>
      </c>
      <c r="S309" s="18">
        <f t="shared" si="217"/>
        <v>0</v>
      </c>
      <c r="T309" s="18">
        <f t="shared" si="217"/>
        <v>0</v>
      </c>
      <c r="U309" s="18">
        <f t="shared" si="217"/>
        <v>0</v>
      </c>
      <c r="V309" s="18">
        <f t="shared" si="217"/>
        <v>0</v>
      </c>
      <c r="W309" s="18">
        <f t="shared" si="217"/>
        <v>0</v>
      </c>
    </row>
    <row r="310" spans="1:23" ht="24" x14ac:dyDescent="0.2">
      <c r="A310" s="19" t="s">
        <v>279</v>
      </c>
      <c r="B310" s="17" t="s">
        <v>72</v>
      </c>
      <c r="C310" s="17" t="s">
        <v>111</v>
      </c>
      <c r="D310" s="28" t="s">
        <v>204</v>
      </c>
      <c r="E310" s="17"/>
      <c r="F310" s="18">
        <f>F311</f>
        <v>17981.240000000002</v>
      </c>
      <c r="G310" s="18">
        <f t="shared" si="217"/>
        <v>0</v>
      </c>
      <c r="H310" s="18">
        <f t="shared" si="217"/>
        <v>0</v>
      </c>
      <c r="I310" s="18">
        <f t="shared" si="217"/>
        <v>0</v>
      </c>
      <c r="J310" s="18">
        <f t="shared" si="217"/>
        <v>17981.240000000002</v>
      </c>
      <c r="K310" s="18">
        <f t="shared" si="217"/>
        <v>0</v>
      </c>
      <c r="L310" s="18">
        <f t="shared" si="217"/>
        <v>0</v>
      </c>
      <c r="M310" s="18">
        <f t="shared" si="217"/>
        <v>0</v>
      </c>
      <c r="N310" s="18">
        <f t="shared" si="217"/>
        <v>0</v>
      </c>
      <c r="O310" s="18">
        <f t="shared" si="217"/>
        <v>0</v>
      </c>
      <c r="P310" s="18">
        <f t="shared" si="217"/>
        <v>0</v>
      </c>
      <c r="Q310" s="18">
        <f t="shared" si="217"/>
        <v>0</v>
      </c>
      <c r="R310" s="18">
        <f t="shared" si="217"/>
        <v>0</v>
      </c>
      <c r="S310" s="18">
        <f t="shared" si="217"/>
        <v>0</v>
      </c>
      <c r="T310" s="18">
        <f t="shared" si="217"/>
        <v>0</v>
      </c>
      <c r="U310" s="18">
        <f t="shared" si="217"/>
        <v>0</v>
      </c>
      <c r="V310" s="18">
        <f t="shared" si="217"/>
        <v>0</v>
      </c>
      <c r="W310" s="18">
        <f t="shared" si="217"/>
        <v>0</v>
      </c>
    </row>
    <row r="311" spans="1:23" x14ac:dyDescent="0.2">
      <c r="A311" s="19" t="s">
        <v>59</v>
      </c>
      <c r="B311" s="17" t="s">
        <v>72</v>
      </c>
      <c r="C311" s="17" t="s">
        <v>111</v>
      </c>
      <c r="D311" s="28" t="s">
        <v>204</v>
      </c>
      <c r="E311" s="17" t="s">
        <v>280</v>
      </c>
      <c r="F311" s="18">
        <f>'[1]4.ведомства'!G967</f>
        <v>17981.240000000002</v>
      </c>
      <c r="G311" s="18">
        <f>'[1]4.ведомства'!H967</f>
        <v>0</v>
      </c>
      <c r="H311" s="18">
        <f>'[1]4.ведомства'!I967</f>
        <v>0</v>
      </c>
      <c r="I311" s="18">
        <f>'[1]4.ведомства'!J967</f>
        <v>0</v>
      </c>
      <c r="J311" s="18">
        <f>'[1]4.ведомства'!K967</f>
        <v>17981.240000000002</v>
      </c>
      <c r="K311" s="18">
        <f>'[1]4.ведомства'!L967</f>
        <v>0</v>
      </c>
      <c r="L311" s="18">
        <f>'[1]4.ведомства'!M967</f>
        <v>0</v>
      </c>
      <c r="M311" s="18">
        <f>'[1]4.ведомства'!N967</f>
        <v>0</v>
      </c>
      <c r="N311" s="18">
        <f>'[1]4.ведомства'!O967</f>
        <v>0</v>
      </c>
      <c r="O311" s="18">
        <f>'[1]4.ведомства'!P967</f>
        <v>0</v>
      </c>
      <c r="P311" s="18">
        <f>'[1]4.ведомства'!Q967</f>
        <v>0</v>
      </c>
      <c r="Q311" s="18">
        <f>'[1]4.ведомства'!R967</f>
        <v>0</v>
      </c>
      <c r="R311" s="18">
        <f>'[1]4.ведомства'!S967</f>
        <v>0</v>
      </c>
      <c r="S311" s="18">
        <f>'[1]4.ведомства'!T967</f>
        <v>0</v>
      </c>
      <c r="T311" s="18">
        <f>'[1]4.ведомства'!U967</f>
        <v>0</v>
      </c>
      <c r="U311" s="18">
        <f>'[1]4.ведомства'!V967</f>
        <v>0</v>
      </c>
      <c r="V311" s="18">
        <f>'[1]4.ведомства'!W967</f>
        <v>0</v>
      </c>
      <c r="W311" s="18">
        <f>'[1]4.ведомства'!X967</f>
        <v>0</v>
      </c>
    </row>
    <row r="312" spans="1:23" x14ac:dyDescent="0.2">
      <c r="A312" s="19" t="s">
        <v>281</v>
      </c>
      <c r="B312" s="17" t="s">
        <v>72</v>
      </c>
      <c r="C312" s="17" t="s">
        <v>212</v>
      </c>
      <c r="D312" s="17"/>
      <c r="E312" s="17"/>
      <c r="F312" s="18">
        <f t="shared" ref="F312:W312" si="218">F313+F346+F352</f>
        <v>760998689.46000004</v>
      </c>
      <c r="G312" s="18">
        <f t="shared" si="218"/>
        <v>609689460.25</v>
      </c>
      <c r="H312" s="18">
        <f t="shared" si="218"/>
        <v>7870445.4500000002</v>
      </c>
      <c r="I312" s="18">
        <f t="shared" si="218"/>
        <v>0</v>
      </c>
      <c r="J312" s="18">
        <f t="shared" si="218"/>
        <v>768869134.90999997</v>
      </c>
      <c r="K312" s="18">
        <f t="shared" si="218"/>
        <v>609689460.25</v>
      </c>
      <c r="L312" s="18">
        <f t="shared" si="218"/>
        <v>263040380.47</v>
      </c>
      <c r="M312" s="18">
        <f t="shared" si="218"/>
        <v>94173487.049999997</v>
      </c>
      <c r="N312" s="18">
        <f t="shared" si="218"/>
        <v>0</v>
      </c>
      <c r="O312" s="18">
        <f t="shared" si="218"/>
        <v>0</v>
      </c>
      <c r="P312" s="18">
        <f t="shared" si="218"/>
        <v>263040380.47</v>
      </c>
      <c r="Q312" s="18">
        <f t="shared" si="218"/>
        <v>94173487.049999997</v>
      </c>
      <c r="R312" s="18">
        <f t="shared" si="218"/>
        <v>135072745.83999997</v>
      </c>
      <c r="S312" s="18">
        <f t="shared" si="218"/>
        <v>71605387.049999997</v>
      </c>
      <c r="T312" s="18">
        <f t="shared" si="218"/>
        <v>0</v>
      </c>
      <c r="U312" s="18">
        <f t="shared" si="218"/>
        <v>0</v>
      </c>
      <c r="V312" s="18">
        <f t="shared" si="218"/>
        <v>135072745.83999997</v>
      </c>
      <c r="W312" s="18">
        <f t="shared" si="218"/>
        <v>71605387.049999997</v>
      </c>
    </row>
    <row r="313" spans="1:23" ht="24" x14ac:dyDescent="0.2">
      <c r="A313" s="19" t="s">
        <v>269</v>
      </c>
      <c r="B313" s="17" t="s">
        <v>72</v>
      </c>
      <c r="C313" s="17" t="s">
        <v>212</v>
      </c>
      <c r="D313" s="17" t="s">
        <v>270</v>
      </c>
      <c r="E313" s="17"/>
      <c r="F313" s="18">
        <f t="shared" ref="F313:W313" si="219">F314</f>
        <v>756403689.46000004</v>
      </c>
      <c r="G313" s="18">
        <f t="shared" si="219"/>
        <v>608889460.25</v>
      </c>
      <c r="H313" s="18">
        <f t="shared" si="219"/>
        <v>7870445.4500000002</v>
      </c>
      <c r="I313" s="18">
        <f t="shared" si="219"/>
        <v>0</v>
      </c>
      <c r="J313" s="18">
        <f t="shared" si="219"/>
        <v>764274134.90999997</v>
      </c>
      <c r="K313" s="18">
        <f t="shared" si="219"/>
        <v>608889460.25</v>
      </c>
      <c r="L313" s="18">
        <f t="shared" si="219"/>
        <v>258445380.47</v>
      </c>
      <c r="M313" s="18">
        <f t="shared" si="219"/>
        <v>93373487.049999997</v>
      </c>
      <c r="N313" s="18">
        <f t="shared" si="219"/>
        <v>0</v>
      </c>
      <c r="O313" s="18">
        <f t="shared" si="219"/>
        <v>0</v>
      </c>
      <c r="P313" s="18">
        <f t="shared" si="219"/>
        <v>258445380.47</v>
      </c>
      <c r="Q313" s="18">
        <f t="shared" si="219"/>
        <v>93373487.049999997</v>
      </c>
      <c r="R313" s="18">
        <f t="shared" si="219"/>
        <v>130477745.83999999</v>
      </c>
      <c r="S313" s="18">
        <f t="shared" si="219"/>
        <v>70805387.049999997</v>
      </c>
      <c r="T313" s="18">
        <f t="shared" si="219"/>
        <v>0</v>
      </c>
      <c r="U313" s="18">
        <f t="shared" si="219"/>
        <v>0</v>
      </c>
      <c r="V313" s="18">
        <f t="shared" si="219"/>
        <v>130477745.83999999</v>
      </c>
      <c r="W313" s="18">
        <f t="shared" si="219"/>
        <v>70805387.049999997</v>
      </c>
    </row>
    <row r="314" spans="1:23" ht="24" x14ac:dyDescent="0.2">
      <c r="A314" s="19" t="s">
        <v>282</v>
      </c>
      <c r="B314" s="17" t="s">
        <v>72</v>
      </c>
      <c r="C314" s="17" t="s">
        <v>212</v>
      </c>
      <c r="D314" s="17" t="s">
        <v>283</v>
      </c>
      <c r="E314" s="17"/>
      <c r="F314" s="18">
        <f t="shared" ref="F314:W314" si="220">F315+F322</f>
        <v>756403689.46000004</v>
      </c>
      <c r="G314" s="18">
        <f t="shared" si="220"/>
        <v>608889460.25</v>
      </c>
      <c r="H314" s="18">
        <f t="shared" si="220"/>
        <v>7870445.4500000002</v>
      </c>
      <c r="I314" s="18">
        <f t="shared" si="220"/>
        <v>0</v>
      </c>
      <c r="J314" s="18">
        <f t="shared" si="220"/>
        <v>764274134.90999997</v>
      </c>
      <c r="K314" s="18">
        <f t="shared" si="220"/>
        <v>608889460.25</v>
      </c>
      <c r="L314" s="18">
        <f t="shared" si="220"/>
        <v>258445380.47</v>
      </c>
      <c r="M314" s="18">
        <f t="shared" si="220"/>
        <v>93373487.049999997</v>
      </c>
      <c r="N314" s="18">
        <f t="shared" si="220"/>
        <v>0</v>
      </c>
      <c r="O314" s="18">
        <f t="shared" si="220"/>
        <v>0</v>
      </c>
      <c r="P314" s="18">
        <f t="shared" si="220"/>
        <v>258445380.47</v>
      </c>
      <c r="Q314" s="18">
        <f t="shared" si="220"/>
        <v>93373487.049999997</v>
      </c>
      <c r="R314" s="18">
        <f t="shared" si="220"/>
        <v>130477745.83999999</v>
      </c>
      <c r="S314" s="18">
        <f t="shared" si="220"/>
        <v>70805387.049999997</v>
      </c>
      <c r="T314" s="18">
        <f t="shared" si="220"/>
        <v>0</v>
      </c>
      <c r="U314" s="18">
        <f t="shared" si="220"/>
        <v>0</v>
      </c>
      <c r="V314" s="18">
        <f t="shared" si="220"/>
        <v>130477745.83999999</v>
      </c>
      <c r="W314" s="18">
        <f t="shared" si="220"/>
        <v>70805387.049999997</v>
      </c>
    </row>
    <row r="315" spans="1:23" ht="36" x14ac:dyDescent="0.2">
      <c r="A315" s="20" t="s">
        <v>284</v>
      </c>
      <c r="B315" s="17" t="s">
        <v>72</v>
      </c>
      <c r="C315" s="17" t="s">
        <v>212</v>
      </c>
      <c r="D315" s="17" t="s">
        <v>285</v>
      </c>
      <c r="E315" s="17"/>
      <c r="F315" s="18">
        <f>F320+F318+F316</f>
        <v>26658363.719999999</v>
      </c>
      <c r="G315" s="18">
        <f t="shared" ref="G315:W315" si="221">G320+G318+G316</f>
        <v>26658363.719999999</v>
      </c>
      <c r="H315" s="18">
        <f t="shared" si="221"/>
        <v>0</v>
      </c>
      <c r="I315" s="18">
        <f t="shared" si="221"/>
        <v>0</v>
      </c>
      <c r="J315" s="18">
        <f t="shared" si="221"/>
        <v>26658363.719999999</v>
      </c>
      <c r="K315" s="18">
        <f t="shared" si="221"/>
        <v>26658363.719999999</v>
      </c>
      <c r="L315" s="18">
        <f t="shared" si="221"/>
        <v>0</v>
      </c>
      <c r="M315" s="18">
        <f t="shared" si="221"/>
        <v>0</v>
      </c>
      <c r="N315" s="18">
        <f t="shared" si="221"/>
        <v>0</v>
      </c>
      <c r="O315" s="18">
        <f t="shared" si="221"/>
        <v>0</v>
      </c>
      <c r="P315" s="18">
        <f t="shared" si="221"/>
        <v>0</v>
      </c>
      <c r="Q315" s="18">
        <f t="shared" si="221"/>
        <v>0</v>
      </c>
      <c r="R315" s="18">
        <f t="shared" si="221"/>
        <v>0</v>
      </c>
      <c r="S315" s="18">
        <f t="shared" si="221"/>
        <v>0</v>
      </c>
      <c r="T315" s="18">
        <f t="shared" si="221"/>
        <v>0</v>
      </c>
      <c r="U315" s="18">
        <f t="shared" si="221"/>
        <v>0</v>
      </c>
      <c r="V315" s="18">
        <f t="shared" si="221"/>
        <v>0</v>
      </c>
      <c r="W315" s="18">
        <f t="shared" si="221"/>
        <v>0</v>
      </c>
    </row>
    <row r="316" spans="1:23" ht="48" x14ac:dyDescent="0.2">
      <c r="A316" s="20" t="s">
        <v>286</v>
      </c>
      <c r="B316" s="17" t="s">
        <v>72</v>
      </c>
      <c r="C316" s="17" t="s">
        <v>212</v>
      </c>
      <c r="D316" s="17" t="s">
        <v>287</v>
      </c>
      <c r="E316" s="17"/>
      <c r="F316" s="18">
        <f>F317</f>
        <v>26658363.719999999</v>
      </c>
      <c r="G316" s="18">
        <f t="shared" ref="G316:W316" si="222">G317</f>
        <v>26658363.719999999</v>
      </c>
      <c r="H316" s="18">
        <f t="shared" si="222"/>
        <v>0</v>
      </c>
      <c r="I316" s="18">
        <f t="shared" si="222"/>
        <v>0</v>
      </c>
      <c r="J316" s="18">
        <f t="shared" si="222"/>
        <v>26658363.719999999</v>
      </c>
      <c r="K316" s="18">
        <f t="shared" si="222"/>
        <v>26658363.719999999</v>
      </c>
      <c r="L316" s="18">
        <f t="shared" si="222"/>
        <v>0</v>
      </c>
      <c r="M316" s="18">
        <f t="shared" si="222"/>
        <v>0</v>
      </c>
      <c r="N316" s="18">
        <f t="shared" si="222"/>
        <v>0</v>
      </c>
      <c r="O316" s="18">
        <f t="shared" si="222"/>
        <v>0</v>
      </c>
      <c r="P316" s="18">
        <f t="shared" si="222"/>
        <v>0</v>
      </c>
      <c r="Q316" s="18">
        <f t="shared" si="222"/>
        <v>0</v>
      </c>
      <c r="R316" s="18">
        <f t="shared" si="222"/>
        <v>0</v>
      </c>
      <c r="S316" s="18">
        <f t="shared" si="222"/>
        <v>0</v>
      </c>
      <c r="T316" s="18">
        <f t="shared" si="222"/>
        <v>0</v>
      </c>
      <c r="U316" s="18">
        <f t="shared" si="222"/>
        <v>0</v>
      </c>
      <c r="V316" s="18">
        <f t="shared" si="222"/>
        <v>0</v>
      </c>
      <c r="W316" s="18">
        <f t="shared" si="222"/>
        <v>0</v>
      </c>
    </row>
    <row r="317" spans="1:23" ht="24" x14ac:dyDescent="0.2">
      <c r="A317" s="19" t="s">
        <v>30</v>
      </c>
      <c r="B317" s="17" t="s">
        <v>72</v>
      </c>
      <c r="C317" s="17" t="s">
        <v>212</v>
      </c>
      <c r="D317" s="17" t="s">
        <v>287</v>
      </c>
      <c r="E317" s="17" t="s">
        <v>54</v>
      </c>
      <c r="F317" s="18">
        <f>'[1]4.ведомства'!G973</f>
        <v>26658363.719999999</v>
      </c>
      <c r="G317" s="18">
        <f>'[1]4.ведомства'!H973</f>
        <v>26658363.719999999</v>
      </c>
      <c r="H317" s="18">
        <f>'[1]4.ведомства'!I973</f>
        <v>0</v>
      </c>
      <c r="I317" s="18">
        <f>'[1]4.ведомства'!J973</f>
        <v>0</v>
      </c>
      <c r="J317" s="18">
        <f>'[1]4.ведомства'!K973</f>
        <v>26658363.719999999</v>
      </c>
      <c r="K317" s="18">
        <f>'[1]4.ведомства'!L973</f>
        <v>26658363.719999999</v>
      </c>
      <c r="L317" s="18">
        <f>'[1]4.ведомства'!M973</f>
        <v>0</v>
      </c>
      <c r="M317" s="18">
        <f>'[1]4.ведомства'!N973</f>
        <v>0</v>
      </c>
      <c r="N317" s="18">
        <f>'[1]4.ведомства'!O973</f>
        <v>0</v>
      </c>
      <c r="O317" s="18">
        <f>'[1]4.ведомства'!P973</f>
        <v>0</v>
      </c>
      <c r="P317" s="18">
        <f>'[1]4.ведомства'!Q973</f>
        <v>0</v>
      </c>
      <c r="Q317" s="18">
        <f>'[1]4.ведомства'!R973</f>
        <v>0</v>
      </c>
      <c r="R317" s="18">
        <f>'[1]4.ведомства'!S973</f>
        <v>0</v>
      </c>
      <c r="S317" s="18">
        <f>'[1]4.ведомства'!T973</f>
        <v>0</v>
      </c>
      <c r="T317" s="18">
        <f>'[1]4.ведомства'!U973</f>
        <v>0</v>
      </c>
      <c r="U317" s="18">
        <f>'[1]4.ведомства'!V973</f>
        <v>0</v>
      </c>
      <c r="V317" s="18">
        <f>'[1]4.ведомства'!W973</f>
        <v>0</v>
      </c>
      <c r="W317" s="18">
        <f>'[1]4.ведомства'!X973</f>
        <v>0</v>
      </c>
    </row>
    <row r="318" spans="1:23" ht="24" hidden="1" x14ac:dyDescent="0.2">
      <c r="A318" s="20" t="s">
        <v>288</v>
      </c>
      <c r="B318" s="17" t="s">
        <v>72</v>
      </c>
      <c r="C318" s="17" t="s">
        <v>212</v>
      </c>
      <c r="D318" s="17" t="s">
        <v>289</v>
      </c>
      <c r="E318" s="17"/>
      <c r="F318" s="18">
        <f t="shared" ref="F318:W318" si="223">F319</f>
        <v>0</v>
      </c>
      <c r="G318" s="18">
        <f t="shared" si="223"/>
        <v>0</v>
      </c>
      <c r="H318" s="18">
        <f t="shared" si="223"/>
        <v>0</v>
      </c>
      <c r="I318" s="18">
        <f t="shared" si="223"/>
        <v>0</v>
      </c>
      <c r="J318" s="18">
        <f t="shared" si="223"/>
        <v>0</v>
      </c>
      <c r="K318" s="18">
        <f t="shared" si="223"/>
        <v>0</v>
      </c>
      <c r="L318" s="18">
        <f t="shared" si="223"/>
        <v>0</v>
      </c>
      <c r="M318" s="18">
        <f t="shared" si="223"/>
        <v>0</v>
      </c>
      <c r="N318" s="18">
        <f t="shared" si="223"/>
        <v>0</v>
      </c>
      <c r="O318" s="18">
        <f t="shared" si="223"/>
        <v>0</v>
      </c>
      <c r="P318" s="18">
        <f t="shared" si="223"/>
        <v>0</v>
      </c>
      <c r="Q318" s="18">
        <f t="shared" si="223"/>
        <v>0</v>
      </c>
      <c r="R318" s="18">
        <f t="shared" si="223"/>
        <v>0</v>
      </c>
      <c r="S318" s="18">
        <f t="shared" si="223"/>
        <v>0</v>
      </c>
      <c r="T318" s="18">
        <f t="shared" si="223"/>
        <v>0</v>
      </c>
      <c r="U318" s="18">
        <f t="shared" si="223"/>
        <v>0</v>
      </c>
      <c r="V318" s="18">
        <f t="shared" si="223"/>
        <v>0</v>
      </c>
      <c r="W318" s="18">
        <f t="shared" si="223"/>
        <v>0</v>
      </c>
    </row>
    <row r="319" spans="1:23" ht="24" hidden="1" x14ac:dyDescent="0.2">
      <c r="A319" s="19" t="s">
        <v>30</v>
      </c>
      <c r="B319" s="17" t="s">
        <v>72</v>
      </c>
      <c r="C319" s="17" t="s">
        <v>212</v>
      </c>
      <c r="D319" s="17" t="s">
        <v>289</v>
      </c>
      <c r="E319" s="17" t="s">
        <v>54</v>
      </c>
      <c r="F319" s="18">
        <f>'[1]4.ведомства'!G975</f>
        <v>0</v>
      </c>
      <c r="G319" s="18">
        <f>'[1]4.ведомства'!H975</f>
        <v>0</v>
      </c>
      <c r="H319" s="18">
        <f>'[1]4.ведомства'!I975</f>
        <v>0</v>
      </c>
      <c r="I319" s="18">
        <f>'[1]4.ведомства'!J975</f>
        <v>0</v>
      </c>
      <c r="J319" s="18">
        <f>'[1]4.ведомства'!K975</f>
        <v>0</v>
      </c>
      <c r="K319" s="18">
        <f>'[1]4.ведомства'!L975</f>
        <v>0</v>
      </c>
      <c r="L319" s="18">
        <f>'[1]4.ведомства'!M975</f>
        <v>0</v>
      </c>
      <c r="M319" s="18">
        <f>'[1]4.ведомства'!N975</f>
        <v>0</v>
      </c>
      <c r="N319" s="18">
        <f>'[1]4.ведомства'!O975</f>
        <v>0</v>
      </c>
      <c r="O319" s="18">
        <f>'[1]4.ведомства'!P975</f>
        <v>0</v>
      </c>
      <c r="P319" s="18">
        <f>'[1]4.ведомства'!Q975</f>
        <v>0</v>
      </c>
      <c r="Q319" s="18">
        <f>'[1]4.ведомства'!R975</f>
        <v>0</v>
      </c>
      <c r="R319" s="18">
        <f>'[1]4.ведомства'!S975</f>
        <v>0</v>
      </c>
      <c r="S319" s="18">
        <f>'[1]4.ведомства'!T975</f>
        <v>0</v>
      </c>
      <c r="T319" s="18">
        <f>'[1]4.ведомства'!U975</f>
        <v>0</v>
      </c>
      <c r="U319" s="18">
        <f>'[1]4.ведомства'!V975</f>
        <v>0</v>
      </c>
      <c r="V319" s="18">
        <f>'[1]4.ведомства'!W975</f>
        <v>0</v>
      </c>
      <c r="W319" s="18">
        <f>'[1]4.ведомства'!X975</f>
        <v>0</v>
      </c>
    </row>
    <row r="320" spans="1:23" ht="24" hidden="1" x14ac:dyDescent="0.2">
      <c r="A320" s="19" t="s">
        <v>290</v>
      </c>
      <c r="B320" s="17" t="s">
        <v>72</v>
      </c>
      <c r="C320" s="17" t="s">
        <v>212</v>
      </c>
      <c r="D320" s="17" t="s">
        <v>291</v>
      </c>
      <c r="E320" s="17"/>
      <c r="F320" s="18">
        <f t="shared" ref="F320:W320" si="224">F321</f>
        <v>0</v>
      </c>
      <c r="G320" s="18">
        <f t="shared" si="224"/>
        <v>0</v>
      </c>
      <c r="H320" s="18">
        <f t="shared" si="224"/>
        <v>0</v>
      </c>
      <c r="I320" s="18">
        <f t="shared" si="224"/>
        <v>0</v>
      </c>
      <c r="J320" s="18">
        <f t="shared" si="224"/>
        <v>0</v>
      </c>
      <c r="K320" s="18">
        <f t="shared" si="224"/>
        <v>0</v>
      </c>
      <c r="L320" s="18">
        <f t="shared" si="224"/>
        <v>0</v>
      </c>
      <c r="M320" s="18">
        <f t="shared" si="224"/>
        <v>0</v>
      </c>
      <c r="N320" s="18">
        <f t="shared" si="224"/>
        <v>0</v>
      </c>
      <c r="O320" s="18">
        <f t="shared" si="224"/>
        <v>0</v>
      </c>
      <c r="P320" s="18">
        <f t="shared" si="224"/>
        <v>0</v>
      </c>
      <c r="Q320" s="18">
        <f t="shared" si="224"/>
        <v>0</v>
      </c>
      <c r="R320" s="18">
        <f t="shared" si="224"/>
        <v>0</v>
      </c>
      <c r="S320" s="18">
        <f t="shared" si="224"/>
        <v>0</v>
      </c>
      <c r="T320" s="18">
        <f t="shared" si="224"/>
        <v>0</v>
      </c>
      <c r="U320" s="18">
        <f t="shared" si="224"/>
        <v>0</v>
      </c>
      <c r="V320" s="18">
        <f t="shared" si="224"/>
        <v>0</v>
      </c>
      <c r="W320" s="18">
        <f t="shared" si="224"/>
        <v>0</v>
      </c>
    </row>
    <row r="321" spans="1:23" ht="24" hidden="1" x14ac:dyDescent="0.2">
      <c r="A321" s="19" t="s">
        <v>30</v>
      </c>
      <c r="B321" s="17" t="s">
        <v>72</v>
      </c>
      <c r="C321" s="17" t="s">
        <v>212</v>
      </c>
      <c r="D321" s="17" t="s">
        <v>291</v>
      </c>
      <c r="E321" s="17" t="s">
        <v>54</v>
      </c>
      <c r="F321" s="18">
        <f>'[1]4.ведомства'!G977</f>
        <v>0</v>
      </c>
      <c r="G321" s="18">
        <f>'[1]4.ведомства'!H977</f>
        <v>0</v>
      </c>
      <c r="H321" s="18">
        <f>'[1]4.ведомства'!I977</f>
        <v>0</v>
      </c>
      <c r="I321" s="18">
        <f>'[1]4.ведомства'!J977</f>
        <v>0</v>
      </c>
      <c r="J321" s="18">
        <f>'[1]4.ведомства'!K977</f>
        <v>0</v>
      </c>
      <c r="K321" s="18">
        <f>'[1]4.ведомства'!L977</f>
        <v>0</v>
      </c>
      <c r="L321" s="18">
        <f>'[1]4.ведомства'!M977</f>
        <v>0</v>
      </c>
      <c r="M321" s="18">
        <f>'[1]4.ведомства'!N977</f>
        <v>0</v>
      </c>
      <c r="N321" s="18">
        <f>'[1]4.ведомства'!O977</f>
        <v>0</v>
      </c>
      <c r="O321" s="18">
        <f>'[1]4.ведомства'!P977</f>
        <v>0</v>
      </c>
      <c r="P321" s="18">
        <f>'[1]4.ведомства'!Q977</f>
        <v>0</v>
      </c>
      <c r="Q321" s="18">
        <f>'[1]4.ведомства'!R977</f>
        <v>0</v>
      </c>
      <c r="R321" s="18">
        <f>'[1]4.ведомства'!S977</f>
        <v>0</v>
      </c>
      <c r="S321" s="18">
        <f>'[1]4.ведомства'!T977</f>
        <v>0</v>
      </c>
      <c r="T321" s="18">
        <f>'[1]4.ведомства'!U977</f>
        <v>0</v>
      </c>
      <c r="U321" s="18">
        <f>'[1]4.ведомства'!V977</f>
        <v>0</v>
      </c>
      <c r="V321" s="18">
        <f>'[1]4.ведомства'!W977</f>
        <v>0</v>
      </c>
      <c r="W321" s="18">
        <f>'[1]4.ведомства'!X977</f>
        <v>0</v>
      </c>
    </row>
    <row r="322" spans="1:23" ht="36" x14ac:dyDescent="0.2">
      <c r="A322" s="19" t="s">
        <v>292</v>
      </c>
      <c r="B322" s="17" t="s">
        <v>72</v>
      </c>
      <c r="C322" s="17" t="s">
        <v>212</v>
      </c>
      <c r="D322" s="17" t="s">
        <v>293</v>
      </c>
      <c r="E322" s="17"/>
      <c r="F322" s="18">
        <f>F337+F339+F344+F341+F323+F331+F325+F333+F327+F335+F329</f>
        <v>729745325.74000001</v>
      </c>
      <c r="G322" s="18">
        <f t="shared" ref="G322:W322" si="225">G337+G339+G344+G341+G323+G331+G325+G333+G327+G335+G329</f>
        <v>582231096.52999997</v>
      </c>
      <c r="H322" s="18">
        <f t="shared" si="225"/>
        <v>7870445.4500000002</v>
      </c>
      <c r="I322" s="18">
        <f t="shared" si="225"/>
        <v>0</v>
      </c>
      <c r="J322" s="18">
        <f t="shared" si="225"/>
        <v>737615771.18999994</v>
      </c>
      <c r="K322" s="18">
        <f t="shared" si="225"/>
        <v>582231096.52999997</v>
      </c>
      <c r="L322" s="18">
        <f t="shared" si="225"/>
        <v>258445380.47</v>
      </c>
      <c r="M322" s="18">
        <f t="shared" si="225"/>
        <v>93373487.049999997</v>
      </c>
      <c r="N322" s="18">
        <f t="shared" si="225"/>
        <v>0</v>
      </c>
      <c r="O322" s="18">
        <f t="shared" si="225"/>
        <v>0</v>
      </c>
      <c r="P322" s="18">
        <f t="shared" si="225"/>
        <v>258445380.47</v>
      </c>
      <c r="Q322" s="18">
        <f t="shared" si="225"/>
        <v>93373487.049999997</v>
      </c>
      <c r="R322" s="18">
        <f t="shared" si="225"/>
        <v>130477745.83999999</v>
      </c>
      <c r="S322" s="18">
        <f t="shared" si="225"/>
        <v>70805387.049999997</v>
      </c>
      <c r="T322" s="18">
        <f t="shared" si="225"/>
        <v>0</v>
      </c>
      <c r="U322" s="18">
        <f t="shared" si="225"/>
        <v>0</v>
      </c>
      <c r="V322" s="18">
        <f t="shared" si="225"/>
        <v>130477745.83999999</v>
      </c>
      <c r="W322" s="18">
        <f t="shared" si="225"/>
        <v>70805387.049999997</v>
      </c>
    </row>
    <row r="323" spans="1:23" ht="48" x14ac:dyDescent="0.2">
      <c r="A323" s="19" t="s">
        <v>294</v>
      </c>
      <c r="B323" s="17" t="s">
        <v>72</v>
      </c>
      <c r="C323" s="17" t="s">
        <v>212</v>
      </c>
      <c r="D323" s="17" t="s">
        <v>295</v>
      </c>
      <c r="E323" s="17"/>
      <c r="F323" s="18">
        <f t="shared" ref="F323:W323" si="226">F324</f>
        <v>43891396.530000001</v>
      </c>
      <c r="G323" s="18">
        <f t="shared" si="226"/>
        <v>43891396.530000001</v>
      </c>
      <c r="H323" s="18">
        <f t="shared" si="226"/>
        <v>0</v>
      </c>
      <c r="I323" s="18">
        <f t="shared" si="226"/>
        <v>0</v>
      </c>
      <c r="J323" s="18">
        <f t="shared" si="226"/>
        <v>43891396.530000001</v>
      </c>
      <c r="K323" s="18">
        <f t="shared" si="226"/>
        <v>43891396.530000001</v>
      </c>
      <c r="L323" s="18">
        <f t="shared" si="226"/>
        <v>37307687.049999997</v>
      </c>
      <c r="M323" s="18">
        <f t="shared" si="226"/>
        <v>37307687.049999997</v>
      </c>
      <c r="N323" s="18">
        <f t="shared" si="226"/>
        <v>0</v>
      </c>
      <c r="O323" s="18">
        <f t="shared" si="226"/>
        <v>0</v>
      </c>
      <c r="P323" s="18">
        <f t="shared" si="226"/>
        <v>37307687.049999997</v>
      </c>
      <c r="Q323" s="18">
        <f t="shared" si="226"/>
        <v>37307687.049999997</v>
      </c>
      <c r="R323" s="18">
        <f t="shared" si="226"/>
        <v>37307687.049999997</v>
      </c>
      <c r="S323" s="18">
        <f t="shared" si="226"/>
        <v>37307687.049999997</v>
      </c>
      <c r="T323" s="18">
        <f t="shared" si="226"/>
        <v>0</v>
      </c>
      <c r="U323" s="18">
        <f t="shared" si="226"/>
        <v>0</v>
      </c>
      <c r="V323" s="18">
        <f t="shared" si="226"/>
        <v>37307687.049999997</v>
      </c>
      <c r="W323" s="18">
        <f t="shared" si="226"/>
        <v>37307687.049999997</v>
      </c>
    </row>
    <row r="324" spans="1:23" ht="24" x14ac:dyDescent="0.2">
      <c r="A324" s="19" t="s">
        <v>30</v>
      </c>
      <c r="B324" s="17" t="s">
        <v>72</v>
      </c>
      <c r="C324" s="17" t="s">
        <v>212</v>
      </c>
      <c r="D324" s="17" t="s">
        <v>295</v>
      </c>
      <c r="E324" s="17" t="s">
        <v>54</v>
      </c>
      <c r="F324" s="18">
        <f>'[1]4.ведомства'!G980</f>
        <v>43891396.530000001</v>
      </c>
      <c r="G324" s="18">
        <f>'[1]4.ведомства'!H980</f>
        <v>43891396.530000001</v>
      </c>
      <c r="H324" s="18">
        <f>'[1]4.ведомства'!I980</f>
        <v>0</v>
      </c>
      <c r="I324" s="18">
        <f>'[1]4.ведомства'!J980</f>
        <v>0</v>
      </c>
      <c r="J324" s="18">
        <f>'[1]4.ведомства'!K980</f>
        <v>43891396.530000001</v>
      </c>
      <c r="K324" s="18">
        <f>'[1]4.ведомства'!L980</f>
        <v>43891396.530000001</v>
      </c>
      <c r="L324" s="18">
        <f>'[1]4.ведомства'!M980</f>
        <v>37307687.049999997</v>
      </c>
      <c r="M324" s="18">
        <f>'[1]4.ведомства'!N980</f>
        <v>37307687.049999997</v>
      </c>
      <c r="N324" s="18">
        <f>'[1]4.ведомства'!O980</f>
        <v>0</v>
      </c>
      <c r="O324" s="18">
        <f>'[1]4.ведомства'!P980</f>
        <v>0</v>
      </c>
      <c r="P324" s="18">
        <f>'[1]4.ведомства'!Q980</f>
        <v>37307687.049999997</v>
      </c>
      <c r="Q324" s="18">
        <f>'[1]4.ведомства'!R980</f>
        <v>37307687.049999997</v>
      </c>
      <c r="R324" s="18">
        <f>'[1]4.ведомства'!S980</f>
        <v>37307687.049999997</v>
      </c>
      <c r="S324" s="18">
        <f>'[1]4.ведомства'!T980</f>
        <v>37307687.049999997</v>
      </c>
      <c r="T324" s="18">
        <f>'[1]4.ведомства'!U980</f>
        <v>0</v>
      </c>
      <c r="U324" s="18">
        <f>'[1]4.ведомства'!V980</f>
        <v>0</v>
      </c>
      <c r="V324" s="18">
        <f>'[1]4.ведомства'!W980</f>
        <v>37307687.049999997</v>
      </c>
      <c r="W324" s="18">
        <f>'[1]4.ведомства'!X980</f>
        <v>37307687.049999997</v>
      </c>
    </row>
    <row r="325" spans="1:23" ht="48" hidden="1" x14ac:dyDescent="0.2">
      <c r="A325" s="19" t="s">
        <v>296</v>
      </c>
      <c r="B325" s="17" t="s">
        <v>72</v>
      </c>
      <c r="C325" s="17" t="s">
        <v>212</v>
      </c>
      <c r="D325" s="17" t="s">
        <v>297</v>
      </c>
      <c r="E325" s="17"/>
      <c r="F325" s="18">
        <f>F326</f>
        <v>0</v>
      </c>
      <c r="G325" s="18">
        <f t="shared" ref="G325:W325" si="227">G326</f>
        <v>0</v>
      </c>
      <c r="H325" s="18">
        <f t="shared" si="227"/>
        <v>0</v>
      </c>
      <c r="I325" s="18">
        <f t="shared" si="227"/>
        <v>0</v>
      </c>
      <c r="J325" s="18">
        <f t="shared" si="227"/>
        <v>0</v>
      </c>
      <c r="K325" s="18">
        <f t="shared" si="227"/>
        <v>0</v>
      </c>
      <c r="L325" s="18">
        <f t="shared" si="227"/>
        <v>0</v>
      </c>
      <c r="M325" s="18">
        <f t="shared" si="227"/>
        <v>0</v>
      </c>
      <c r="N325" s="18">
        <f t="shared" si="227"/>
        <v>0</v>
      </c>
      <c r="O325" s="18">
        <f t="shared" si="227"/>
        <v>0</v>
      </c>
      <c r="P325" s="18">
        <f t="shared" si="227"/>
        <v>0</v>
      </c>
      <c r="Q325" s="18">
        <f t="shared" si="227"/>
        <v>0</v>
      </c>
      <c r="R325" s="18">
        <f t="shared" si="227"/>
        <v>0</v>
      </c>
      <c r="S325" s="18">
        <f t="shared" si="227"/>
        <v>0</v>
      </c>
      <c r="T325" s="18">
        <f t="shared" si="227"/>
        <v>0</v>
      </c>
      <c r="U325" s="18">
        <f t="shared" si="227"/>
        <v>0</v>
      </c>
      <c r="V325" s="18">
        <f t="shared" si="227"/>
        <v>0</v>
      </c>
      <c r="W325" s="18">
        <f t="shared" si="227"/>
        <v>0</v>
      </c>
    </row>
    <row r="326" spans="1:23" ht="24" hidden="1" x14ac:dyDescent="0.2">
      <c r="A326" s="19" t="s">
        <v>30</v>
      </c>
      <c r="B326" s="17" t="s">
        <v>72</v>
      </c>
      <c r="C326" s="17" t="s">
        <v>212</v>
      </c>
      <c r="D326" s="17" t="s">
        <v>297</v>
      </c>
      <c r="E326" s="17" t="s">
        <v>54</v>
      </c>
      <c r="F326" s="18">
        <f>'[1]4.ведомства'!G982</f>
        <v>0</v>
      </c>
      <c r="G326" s="18">
        <f>'[1]4.ведомства'!H982</f>
        <v>0</v>
      </c>
      <c r="H326" s="18">
        <f>'[1]4.ведомства'!I982</f>
        <v>0</v>
      </c>
      <c r="I326" s="18">
        <f>'[1]4.ведомства'!J982</f>
        <v>0</v>
      </c>
      <c r="J326" s="18">
        <f>'[1]4.ведомства'!K982</f>
        <v>0</v>
      </c>
      <c r="K326" s="18">
        <f>'[1]4.ведомства'!L982</f>
        <v>0</v>
      </c>
      <c r="L326" s="18">
        <f>'[1]4.ведомства'!M982</f>
        <v>0</v>
      </c>
      <c r="M326" s="18">
        <f>'[1]4.ведомства'!N982</f>
        <v>0</v>
      </c>
      <c r="N326" s="18">
        <f>'[1]4.ведомства'!O982</f>
        <v>0</v>
      </c>
      <c r="O326" s="18">
        <f>'[1]4.ведомства'!P982</f>
        <v>0</v>
      </c>
      <c r="P326" s="18">
        <f>'[1]4.ведомства'!Q982</f>
        <v>0</v>
      </c>
      <c r="Q326" s="18">
        <f>'[1]4.ведомства'!R982</f>
        <v>0</v>
      </c>
      <c r="R326" s="18">
        <f>'[1]4.ведомства'!S982</f>
        <v>0</v>
      </c>
      <c r="S326" s="18">
        <f>'[1]4.ведомства'!T982</f>
        <v>0</v>
      </c>
      <c r="T326" s="18">
        <f>'[1]4.ведомства'!U982</f>
        <v>0</v>
      </c>
      <c r="U326" s="18">
        <f>'[1]4.ведомства'!V982</f>
        <v>0</v>
      </c>
      <c r="V326" s="18">
        <f>'[1]4.ведомства'!W982</f>
        <v>0</v>
      </c>
      <c r="W326" s="18">
        <f>'[1]4.ведомства'!X982</f>
        <v>0</v>
      </c>
    </row>
    <row r="327" spans="1:23" ht="72" x14ac:dyDescent="0.2">
      <c r="A327" s="19" t="s">
        <v>298</v>
      </c>
      <c r="B327" s="17" t="s">
        <v>72</v>
      </c>
      <c r="C327" s="17" t="s">
        <v>212</v>
      </c>
      <c r="D327" s="17" t="s">
        <v>299</v>
      </c>
      <c r="E327" s="17"/>
      <c r="F327" s="18">
        <f>F328</f>
        <v>1881600</v>
      </c>
      <c r="G327" s="18">
        <f t="shared" ref="G327:W327" si="228">G328</f>
        <v>1881600</v>
      </c>
      <c r="H327" s="18">
        <f t="shared" si="228"/>
        <v>0</v>
      </c>
      <c r="I327" s="18">
        <f t="shared" si="228"/>
        <v>0</v>
      </c>
      <c r="J327" s="18">
        <f t="shared" si="228"/>
        <v>1881600</v>
      </c>
      <c r="K327" s="18">
        <f t="shared" si="228"/>
        <v>1881600</v>
      </c>
      <c r="L327" s="18">
        <f t="shared" si="228"/>
        <v>0</v>
      </c>
      <c r="M327" s="18">
        <f t="shared" si="228"/>
        <v>0</v>
      </c>
      <c r="N327" s="18">
        <f t="shared" si="228"/>
        <v>0</v>
      </c>
      <c r="O327" s="18">
        <f t="shared" si="228"/>
        <v>0</v>
      </c>
      <c r="P327" s="18">
        <f t="shared" si="228"/>
        <v>0</v>
      </c>
      <c r="Q327" s="18">
        <f t="shared" si="228"/>
        <v>0</v>
      </c>
      <c r="R327" s="18">
        <f t="shared" si="228"/>
        <v>0</v>
      </c>
      <c r="S327" s="18">
        <f t="shared" si="228"/>
        <v>0</v>
      </c>
      <c r="T327" s="18">
        <f t="shared" si="228"/>
        <v>0</v>
      </c>
      <c r="U327" s="18">
        <f t="shared" si="228"/>
        <v>0</v>
      </c>
      <c r="V327" s="18">
        <f t="shared" si="228"/>
        <v>0</v>
      </c>
      <c r="W327" s="18">
        <f t="shared" si="228"/>
        <v>0</v>
      </c>
    </row>
    <row r="328" spans="1:23" ht="24" x14ac:dyDescent="0.2">
      <c r="A328" s="19" t="s">
        <v>30</v>
      </c>
      <c r="B328" s="17" t="s">
        <v>72</v>
      </c>
      <c r="C328" s="17" t="s">
        <v>212</v>
      </c>
      <c r="D328" s="17" t="s">
        <v>299</v>
      </c>
      <c r="E328" s="17" t="s">
        <v>54</v>
      </c>
      <c r="F328" s="18">
        <f>'[1]4.ведомства'!G984</f>
        <v>1881600</v>
      </c>
      <c r="G328" s="18">
        <f>'[1]4.ведомства'!H984</f>
        <v>1881600</v>
      </c>
      <c r="H328" s="18">
        <f>'[1]4.ведомства'!I984</f>
        <v>0</v>
      </c>
      <c r="I328" s="18">
        <f>'[1]4.ведомства'!J984</f>
        <v>0</v>
      </c>
      <c r="J328" s="18">
        <f>'[1]4.ведомства'!K984</f>
        <v>1881600</v>
      </c>
      <c r="K328" s="18">
        <f>'[1]4.ведомства'!L984</f>
        <v>1881600</v>
      </c>
      <c r="L328" s="18">
        <f>'[1]4.ведомства'!M984</f>
        <v>0</v>
      </c>
      <c r="M328" s="18">
        <f>'[1]4.ведомства'!N984</f>
        <v>0</v>
      </c>
      <c r="N328" s="18">
        <f>'[1]4.ведомства'!O984</f>
        <v>0</v>
      </c>
      <c r="O328" s="18">
        <f>'[1]4.ведомства'!P984</f>
        <v>0</v>
      </c>
      <c r="P328" s="18">
        <f>'[1]4.ведомства'!Q984</f>
        <v>0</v>
      </c>
      <c r="Q328" s="18">
        <f>'[1]4.ведомства'!R984</f>
        <v>0</v>
      </c>
      <c r="R328" s="18">
        <f>'[1]4.ведомства'!S984</f>
        <v>0</v>
      </c>
      <c r="S328" s="18">
        <f>'[1]4.ведомства'!T984</f>
        <v>0</v>
      </c>
      <c r="T328" s="18">
        <f>'[1]4.ведомства'!U984</f>
        <v>0</v>
      </c>
      <c r="U328" s="18">
        <f>'[1]4.ведомства'!V984</f>
        <v>0</v>
      </c>
      <c r="V328" s="18">
        <f>'[1]4.ведомства'!W984</f>
        <v>0</v>
      </c>
      <c r="W328" s="18">
        <f>'[1]4.ведомства'!X984</f>
        <v>0</v>
      </c>
    </row>
    <row r="329" spans="1:23" ht="36" x14ac:dyDescent="0.2">
      <c r="A329" s="36" t="s">
        <v>300</v>
      </c>
      <c r="B329" s="17" t="s">
        <v>72</v>
      </c>
      <c r="C329" s="17" t="s">
        <v>212</v>
      </c>
      <c r="D329" s="17" t="s">
        <v>301</v>
      </c>
      <c r="E329" s="17"/>
      <c r="F329" s="18">
        <f>F330</f>
        <v>536511800</v>
      </c>
      <c r="G329" s="18">
        <f t="shared" ref="G329:W329" si="229">G330</f>
        <v>536458100</v>
      </c>
      <c r="H329" s="18">
        <f t="shared" si="229"/>
        <v>0</v>
      </c>
      <c r="I329" s="18">
        <f t="shared" si="229"/>
        <v>0</v>
      </c>
      <c r="J329" s="18">
        <f t="shared" si="229"/>
        <v>536511800</v>
      </c>
      <c r="K329" s="18">
        <f t="shared" si="229"/>
        <v>536458100</v>
      </c>
      <c r="L329" s="18">
        <f t="shared" si="229"/>
        <v>56071400</v>
      </c>
      <c r="M329" s="18">
        <f t="shared" si="229"/>
        <v>56065800</v>
      </c>
      <c r="N329" s="18">
        <f t="shared" si="229"/>
        <v>0</v>
      </c>
      <c r="O329" s="18">
        <f t="shared" si="229"/>
        <v>0</v>
      </c>
      <c r="P329" s="18">
        <f t="shared" si="229"/>
        <v>56071400</v>
      </c>
      <c r="Q329" s="18">
        <f t="shared" si="229"/>
        <v>56065800</v>
      </c>
      <c r="R329" s="18">
        <f t="shared" si="229"/>
        <v>33501100</v>
      </c>
      <c r="S329" s="18">
        <f t="shared" si="229"/>
        <v>33497700</v>
      </c>
      <c r="T329" s="18">
        <f t="shared" si="229"/>
        <v>0</v>
      </c>
      <c r="U329" s="18">
        <f t="shared" si="229"/>
        <v>0</v>
      </c>
      <c r="V329" s="18">
        <f t="shared" si="229"/>
        <v>33501100</v>
      </c>
      <c r="W329" s="18">
        <f t="shared" si="229"/>
        <v>33497700</v>
      </c>
    </row>
    <row r="330" spans="1:23" ht="24" x14ac:dyDescent="0.2">
      <c r="A330" s="19" t="s">
        <v>30</v>
      </c>
      <c r="B330" s="17" t="s">
        <v>72</v>
      </c>
      <c r="C330" s="17" t="s">
        <v>212</v>
      </c>
      <c r="D330" s="17" t="s">
        <v>301</v>
      </c>
      <c r="E330" s="17" t="s">
        <v>54</v>
      </c>
      <c r="F330" s="18">
        <f>'[1]4.ведомства'!G986</f>
        <v>536511800</v>
      </c>
      <c r="G330" s="18">
        <f>'[1]4.ведомства'!H986</f>
        <v>536458100</v>
      </c>
      <c r="H330" s="18">
        <f>'[1]4.ведомства'!I986</f>
        <v>0</v>
      </c>
      <c r="I330" s="18">
        <f>'[1]4.ведомства'!J986</f>
        <v>0</v>
      </c>
      <c r="J330" s="18">
        <f>'[1]4.ведомства'!K986</f>
        <v>536511800</v>
      </c>
      <c r="K330" s="18">
        <f>'[1]4.ведомства'!L986</f>
        <v>536458100</v>
      </c>
      <c r="L330" s="18">
        <f>'[1]4.ведомства'!M986</f>
        <v>56071400</v>
      </c>
      <c r="M330" s="18">
        <f>'[1]4.ведомства'!N986</f>
        <v>56065800</v>
      </c>
      <c r="N330" s="18">
        <f>'[1]4.ведомства'!O986</f>
        <v>0</v>
      </c>
      <c r="O330" s="18">
        <f>'[1]4.ведомства'!P986</f>
        <v>0</v>
      </c>
      <c r="P330" s="18">
        <f>'[1]4.ведомства'!Q986</f>
        <v>56071400</v>
      </c>
      <c r="Q330" s="18">
        <f>'[1]4.ведомства'!R986</f>
        <v>56065800</v>
      </c>
      <c r="R330" s="18">
        <f>'[1]4.ведомства'!S986</f>
        <v>33501100</v>
      </c>
      <c r="S330" s="18">
        <f>'[1]4.ведомства'!T986</f>
        <v>33497700</v>
      </c>
      <c r="T330" s="18">
        <f>'[1]4.ведомства'!U986</f>
        <v>0</v>
      </c>
      <c r="U330" s="18">
        <f>'[1]4.ведомства'!V986</f>
        <v>0</v>
      </c>
      <c r="V330" s="18">
        <f>'[1]4.ведомства'!W986</f>
        <v>33501100</v>
      </c>
      <c r="W330" s="18">
        <f>'[1]4.ведомства'!X986</f>
        <v>33497700</v>
      </c>
    </row>
    <row r="331" spans="1:23" ht="48" x14ac:dyDescent="0.2">
      <c r="A331" s="19" t="s">
        <v>302</v>
      </c>
      <c r="B331" s="17" t="s">
        <v>72</v>
      </c>
      <c r="C331" s="17" t="s">
        <v>212</v>
      </c>
      <c r="D331" s="17" t="s">
        <v>303</v>
      </c>
      <c r="E331" s="17"/>
      <c r="F331" s="18">
        <f t="shared" ref="F331:W331" si="230">F332</f>
        <v>8422544.5099999998</v>
      </c>
      <c r="G331" s="18">
        <f t="shared" si="230"/>
        <v>0</v>
      </c>
      <c r="H331" s="18">
        <f t="shared" si="230"/>
        <v>0</v>
      </c>
      <c r="I331" s="18">
        <f t="shared" si="230"/>
        <v>0</v>
      </c>
      <c r="J331" s="18">
        <f t="shared" si="230"/>
        <v>8422544.5099999998</v>
      </c>
      <c r="K331" s="18">
        <f t="shared" si="230"/>
        <v>0</v>
      </c>
      <c r="L331" s="18">
        <f t="shared" si="230"/>
        <v>7159162.8300000001</v>
      </c>
      <c r="M331" s="18">
        <f t="shared" si="230"/>
        <v>0</v>
      </c>
      <c r="N331" s="18">
        <f t="shared" si="230"/>
        <v>0</v>
      </c>
      <c r="O331" s="18">
        <f t="shared" si="230"/>
        <v>0</v>
      </c>
      <c r="P331" s="18">
        <f t="shared" si="230"/>
        <v>7159162.8300000001</v>
      </c>
      <c r="Q331" s="18">
        <f t="shared" si="230"/>
        <v>0</v>
      </c>
      <c r="R331" s="18">
        <f t="shared" si="230"/>
        <v>7159162.8300000001</v>
      </c>
      <c r="S331" s="18">
        <f t="shared" si="230"/>
        <v>0</v>
      </c>
      <c r="T331" s="18">
        <f t="shared" si="230"/>
        <v>0</v>
      </c>
      <c r="U331" s="18">
        <f t="shared" si="230"/>
        <v>0</v>
      </c>
      <c r="V331" s="18">
        <f t="shared" si="230"/>
        <v>7159162.8300000001</v>
      </c>
      <c r="W331" s="18">
        <f t="shared" si="230"/>
        <v>0</v>
      </c>
    </row>
    <row r="332" spans="1:23" ht="24" x14ac:dyDescent="0.2">
      <c r="A332" s="19" t="s">
        <v>30</v>
      </c>
      <c r="B332" s="17" t="s">
        <v>72</v>
      </c>
      <c r="C332" s="17" t="s">
        <v>212</v>
      </c>
      <c r="D332" s="17" t="s">
        <v>303</v>
      </c>
      <c r="E332" s="17" t="s">
        <v>54</v>
      </c>
      <c r="F332" s="18">
        <f>'[1]4.ведомства'!G988</f>
        <v>8422544.5099999998</v>
      </c>
      <c r="G332" s="18">
        <f>'[1]4.ведомства'!H988</f>
        <v>0</v>
      </c>
      <c r="H332" s="18">
        <f>'[1]4.ведомства'!I988</f>
        <v>0</v>
      </c>
      <c r="I332" s="18">
        <f>'[1]4.ведомства'!J988</f>
        <v>0</v>
      </c>
      <c r="J332" s="18">
        <f>'[1]4.ведомства'!K988</f>
        <v>8422544.5099999998</v>
      </c>
      <c r="K332" s="18">
        <f>'[1]4.ведомства'!L988</f>
        <v>0</v>
      </c>
      <c r="L332" s="18">
        <f>'[1]4.ведомства'!M988</f>
        <v>7159162.8300000001</v>
      </c>
      <c r="M332" s="18">
        <f>'[1]4.ведомства'!N988</f>
        <v>0</v>
      </c>
      <c r="N332" s="18">
        <f>'[1]4.ведомства'!O988</f>
        <v>0</v>
      </c>
      <c r="O332" s="18">
        <f>'[1]4.ведомства'!P988</f>
        <v>0</v>
      </c>
      <c r="P332" s="18">
        <f>'[1]4.ведомства'!Q988</f>
        <v>7159162.8300000001</v>
      </c>
      <c r="Q332" s="18">
        <f>'[1]4.ведомства'!R988</f>
        <v>0</v>
      </c>
      <c r="R332" s="18">
        <f>'[1]4.ведомства'!S988</f>
        <v>7159162.8300000001</v>
      </c>
      <c r="S332" s="18">
        <f>'[1]4.ведомства'!T988</f>
        <v>0</v>
      </c>
      <c r="T332" s="18">
        <f>'[1]4.ведомства'!U988</f>
        <v>0</v>
      </c>
      <c r="U332" s="18">
        <f>'[1]4.ведомства'!V988</f>
        <v>0</v>
      </c>
      <c r="V332" s="18">
        <f>'[1]4.ведомства'!W988</f>
        <v>7159162.8300000001</v>
      </c>
      <c r="W332" s="18">
        <f>'[1]4.ведомства'!X988</f>
        <v>0</v>
      </c>
    </row>
    <row r="333" spans="1:23" ht="48" hidden="1" x14ac:dyDescent="0.2">
      <c r="A333" s="19" t="s">
        <v>304</v>
      </c>
      <c r="B333" s="17" t="s">
        <v>72</v>
      </c>
      <c r="C333" s="17" t="s">
        <v>212</v>
      </c>
      <c r="D333" s="17" t="s">
        <v>305</v>
      </c>
      <c r="E333" s="17"/>
      <c r="F333" s="18">
        <f>F334</f>
        <v>0</v>
      </c>
      <c r="G333" s="18">
        <f t="shared" ref="G333:W333" si="231">G334</f>
        <v>0</v>
      </c>
      <c r="H333" s="18">
        <f t="shared" si="231"/>
        <v>0</v>
      </c>
      <c r="I333" s="18">
        <f t="shared" si="231"/>
        <v>0</v>
      </c>
      <c r="J333" s="18">
        <f t="shared" si="231"/>
        <v>0</v>
      </c>
      <c r="K333" s="18">
        <f t="shared" si="231"/>
        <v>0</v>
      </c>
      <c r="L333" s="18">
        <f t="shared" si="231"/>
        <v>0</v>
      </c>
      <c r="M333" s="18">
        <f t="shared" si="231"/>
        <v>0</v>
      </c>
      <c r="N333" s="18">
        <f t="shared" si="231"/>
        <v>0</v>
      </c>
      <c r="O333" s="18">
        <f t="shared" si="231"/>
        <v>0</v>
      </c>
      <c r="P333" s="18">
        <f t="shared" si="231"/>
        <v>0</v>
      </c>
      <c r="Q333" s="18">
        <f t="shared" si="231"/>
        <v>0</v>
      </c>
      <c r="R333" s="18">
        <f t="shared" si="231"/>
        <v>0</v>
      </c>
      <c r="S333" s="18">
        <f t="shared" si="231"/>
        <v>0</v>
      </c>
      <c r="T333" s="18">
        <f t="shared" si="231"/>
        <v>0</v>
      </c>
      <c r="U333" s="18">
        <f t="shared" si="231"/>
        <v>0</v>
      </c>
      <c r="V333" s="18">
        <f t="shared" si="231"/>
        <v>0</v>
      </c>
      <c r="W333" s="18">
        <f t="shared" si="231"/>
        <v>0</v>
      </c>
    </row>
    <row r="334" spans="1:23" ht="24" hidden="1" x14ac:dyDescent="0.2">
      <c r="A334" s="19" t="s">
        <v>30</v>
      </c>
      <c r="B334" s="17" t="s">
        <v>72</v>
      </c>
      <c r="C334" s="17" t="s">
        <v>212</v>
      </c>
      <c r="D334" s="17" t="s">
        <v>305</v>
      </c>
      <c r="E334" s="17" t="s">
        <v>54</v>
      </c>
      <c r="F334" s="18">
        <f>'[1]4.ведомства'!G990</f>
        <v>0</v>
      </c>
      <c r="G334" s="18">
        <f>'[1]4.ведомства'!H990</f>
        <v>0</v>
      </c>
      <c r="H334" s="18">
        <f>'[1]4.ведомства'!I990</f>
        <v>0</v>
      </c>
      <c r="I334" s="18">
        <f>'[1]4.ведомства'!J990</f>
        <v>0</v>
      </c>
      <c r="J334" s="18">
        <f>'[1]4.ведомства'!K990</f>
        <v>0</v>
      </c>
      <c r="K334" s="18">
        <f>'[1]4.ведомства'!L990</f>
        <v>0</v>
      </c>
      <c r="L334" s="18">
        <f>'[1]4.ведомства'!M990</f>
        <v>0</v>
      </c>
      <c r="M334" s="18">
        <f>'[1]4.ведомства'!N990</f>
        <v>0</v>
      </c>
      <c r="N334" s="18">
        <f>'[1]4.ведомства'!O990</f>
        <v>0</v>
      </c>
      <c r="O334" s="18">
        <f>'[1]4.ведомства'!P990</f>
        <v>0</v>
      </c>
      <c r="P334" s="18">
        <f>'[1]4.ведомства'!Q990</f>
        <v>0</v>
      </c>
      <c r="Q334" s="18">
        <f>'[1]4.ведомства'!R990</f>
        <v>0</v>
      </c>
      <c r="R334" s="18">
        <f>'[1]4.ведомства'!S990</f>
        <v>0</v>
      </c>
      <c r="S334" s="18">
        <f>'[1]4.ведомства'!T990</f>
        <v>0</v>
      </c>
      <c r="T334" s="18">
        <f>'[1]4.ведомства'!U990</f>
        <v>0</v>
      </c>
      <c r="U334" s="18">
        <f>'[1]4.ведомства'!V990</f>
        <v>0</v>
      </c>
      <c r="V334" s="18">
        <f>'[1]4.ведомства'!W990</f>
        <v>0</v>
      </c>
      <c r="W334" s="18">
        <f>'[1]4.ведомства'!X990</f>
        <v>0</v>
      </c>
    </row>
    <row r="335" spans="1:23" ht="72" x14ac:dyDescent="0.2">
      <c r="A335" s="19" t="s">
        <v>306</v>
      </c>
      <c r="B335" s="17" t="s">
        <v>72</v>
      </c>
      <c r="C335" s="17" t="s">
        <v>212</v>
      </c>
      <c r="D335" s="17" t="s">
        <v>307</v>
      </c>
      <c r="E335" s="17"/>
      <c r="F335" s="18">
        <f>F336</f>
        <v>361069.85</v>
      </c>
      <c r="G335" s="18">
        <f t="shared" ref="G335:W335" si="232">G336</f>
        <v>0</v>
      </c>
      <c r="H335" s="18">
        <f t="shared" si="232"/>
        <v>0</v>
      </c>
      <c r="I335" s="18">
        <f t="shared" si="232"/>
        <v>0</v>
      </c>
      <c r="J335" s="18">
        <f t="shared" si="232"/>
        <v>361069.85</v>
      </c>
      <c r="K335" s="18">
        <f t="shared" si="232"/>
        <v>0</v>
      </c>
      <c r="L335" s="18">
        <f t="shared" si="232"/>
        <v>0</v>
      </c>
      <c r="M335" s="18">
        <f t="shared" si="232"/>
        <v>0</v>
      </c>
      <c r="N335" s="18">
        <f t="shared" si="232"/>
        <v>0</v>
      </c>
      <c r="O335" s="18">
        <f t="shared" si="232"/>
        <v>0</v>
      </c>
      <c r="P335" s="18">
        <f t="shared" si="232"/>
        <v>0</v>
      </c>
      <c r="Q335" s="18">
        <f t="shared" si="232"/>
        <v>0</v>
      </c>
      <c r="R335" s="18">
        <f t="shared" si="232"/>
        <v>0</v>
      </c>
      <c r="S335" s="18">
        <f t="shared" si="232"/>
        <v>0</v>
      </c>
      <c r="T335" s="18">
        <f t="shared" si="232"/>
        <v>0</v>
      </c>
      <c r="U335" s="18">
        <f t="shared" si="232"/>
        <v>0</v>
      </c>
      <c r="V335" s="18">
        <f t="shared" si="232"/>
        <v>0</v>
      </c>
      <c r="W335" s="18">
        <f t="shared" si="232"/>
        <v>0</v>
      </c>
    </row>
    <row r="336" spans="1:23" ht="24" x14ac:dyDescent="0.2">
      <c r="A336" s="19" t="s">
        <v>30</v>
      </c>
      <c r="B336" s="17" t="s">
        <v>72</v>
      </c>
      <c r="C336" s="17" t="s">
        <v>212</v>
      </c>
      <c r="D336" s="17" t="s">
        <v>307</v>
      </c>
      <c r="E336" s="17" t="s">
        <v>54</v>
      </c>
      <c r="F336" s="18">
        <f>'[1]4.ведомства'!G992</f>
        <v>361069.85</v>
      </c>
      <c r="G336" s="18">
        <f>'[1]4.ведомства'!H992</f>
        <v>0</v>
      </c>
      <c r="H336" s="18">
        <f>'[1]4.ведомства'!I992</f>
        <v>0</v>
      </c>
      <c r="I336" s="18">
        <f>'[1]4.ведомства'!J992</f>
        <v>0</v>
      </c>
      <c r="J336" s="18">
        <f>'[1]4.ведомства'!K992</f>
        <v>361069.85</v>
      </c>
      <c r="K336" s="18">
        <f>'[1]4.ведомства'!L992</f>
        <v>0</v>
      </c>
      <c r="L336" s="18">
        <f>'[1]4.ведомства'!M992</f>
        <v>0</v>
      </c>
      <c r="M336" s="18">
        <f>'[1]4.ведомства'!N992</f>
        <v>0</v>
      </c>
      <c r="N336" s="18">
        <f>'[1]4.ведомства'!O992</f>
        <v>0</v>
      </c>
      <c r="O336" s="18">
        <f>'[1]4.ведомства'!P992</f>
        <v>0</v>
      </c>
      <c r="P336" s="18">
        <f>'[1]4.ведомства'!Q992</f>
        <v>0</v>
      </c>
      <c r="Q336" s="18">
        <f>'[1]4.ведомства'!R992</f>
        <v>0</v>
      </c>
      <c r="R336" s="18">
        <f>'[1]4.ведомства'!S992</f>
        <v>0</v>
      </c>
      <c r="S336" s="18">
        <f>'[1]4.ведомства'!T992</f>
        <v>0</v>
      </c>
      <c r="T336" s="18">
        <f>'[1]4.ведомства'!U992</f>
        <v>0</v>
      </c>
      <c r="U336" s="18">
        <f>'[1]4.ведомства'!V992</f>
        <v>0</v>
      </c>
      <c r="V336" s="18">
        <f>'[1]4.ведомства'!W992</f>
        <v>0</v>
      </c>
      <c r="W336" s="18">
        <f>'[1]4.ведомства'!X992</f>
        <v>0</v>
      </c>
    </row>
    <row r="337" spans="1:23" ht="36" x14ac:dyDescent="0.2">
      <c r="A337" s="19" t="s">
        <v>308</v>
      </c>
      <c r="B337" s="17" t="s">
        <v>72</v>
      </c>
      <c r="C337" s="17" t="s">
        <v>212</v>
      </c>
      <c r="D337" s="17" t="s">
        <v>309</v>
      </c>
      <c r="E337" s="17"/>
      <c r="F337" s="18">
        <f t="shared" ref="F337:W337" si="233">F338</f>
        <v>132594344.21000001</v>
      </c>
      <c r="G337" s="18">
        <f t="shared" si="233"/>
        <v>0</v>
      </c>
      <c r="H337" s="18">
        <f t="shared" si="233"/>
        <v>0</v>
      </c>
      <c r="I337" s="18">
        <f t="shared" si="233"/>
        <v>0</v>
      </c>
      <c r="J337" s="18">
        <f t="shared" si="233"/>
        <v>132594344.21000001</v>
      </c>
      <c r="K337" s="18">
        <f t="shared" si="233"/>
        <v>0</v>
      </c>
      <c r="L337" s="18">
        <f t="shared" si="233"/>
        <v>151678134.51999998</v>
      </c>
      <c r="M337" s="18">
        <f t="shared" si="233"/>
        <v>0</v>
      </c>
      <c r="N337" s="18">
        <f t="shared" si="233"/>
        <v>0</v>
      </c>
      <c r="O337" s="18">
        <f t="shared" si="233"/>
        <v>0</v>
      </c>
      <c r="P337" s="18">
        <f t="shared" si="233"/>
        <v>151678134.51999998</v>
      </c>
      <c r="Q337" s="18">
        <f t="shared" si="233"/>
        <v>0</v>
      </c>
      <c r="R337" s="18">
        <f t="shared" si="233"/>
        <v>46280799.890000001</v>
      </c>
      <c r="S337" s="18">
        <f t="shared" si="233"/>
        <v>0</v>
      </c>
      <c r="T337" s="18">
        <f t="shared" si="233"/>
        <v>0</v>
      </c>
      <c r="U337" s="18">
        <f t="shared" si="233"/>
        <v>0</v>
      </c>
      <c r="V337" s="18">
        <f t="shared" si="233"/>
        <v>46280799.890000001</v>
      </c>
      <c r="W337" s="18">
        <f t="shared" si="233"/>
        <v>0</v>
      </c>
    </row>
    <row r="338" spans="1:23" ht="24" x14ac:dyDescent="0.2">
      <c r="A338" s="19" t="s">
        <v>30</v>
      </c>
      <c r="B338" s="17" t="s">
        <v>72</v>
      </c>
      <c r="C338" s="17" t="s">
        <v>212</v>
      </c>
      <c r="D338" s="17" t="s">
        <v>309</v>
      </c>
      <c r="E338" s="17" t="s">
        <v>54</v>
      </c>
      <c r="F338" s="18">
        <f>'[1]4.ведомства'!G994</f>
        <v>132594344.21000001</v>
      </c>
      <c r="G338" s="18">
        <f>'[1]4.ведомства'!H994</f>
        <v>0</v>
      </c>
      <c r="H338" s="18">
        <f>'[1]4.ведомства'!I994</f>
        <v>0</v>
      </c>
      <c r="I338" s="18">
        <f>'[1]4.ведомства'!J994</f>
        <v>0</v>
      </c>
      <c r="J338" s="18">
        <f>'[1]4.ведомства'!K994</f>
        <v>132594344.21000001</v>
      </c>
      <c r="K338" s="18">
        <f>'[1]4.ведомства'!L994</f>
        <v>0</v>
      </c>
      <c r="L338" s="18">
        <f>'[1]4.ведомства'!M994</f>
        <v>151678134.51999998</v>
      </c>
      <c r="M338" s="18">
        <f>'[1]4.ведомства'!N994</f>
        <v>0</v>
      </c>
      <c r="N338" s="18">
        <f>'[1]4.ведомства'!O994</f>
        <v>0</v>
      </c>
      <c r="O338" s="18">
        <f>'[1]4.ведомства'!P994</f>
        <v>0</v>
      </c>
      <c r="P338" s="18">
        <f>'[1]4.ведомства'!Q994</f>
        <v>151678134.51999998</v>
      </c>
      <c r="Q338" s="18">
        <f>'[1]4.ведомства'!R994</f>
        <v>0</v>
      </c>
      <c r="R338" s="18">
        <f>'[1]4.ведомства'!S994</f>
        <v>46280799.890000001</v>
      </c>
      <c r="S338" s="18">
        <f>'[1]4.ведомства'!T994</f>
        <v>0</v>
      </c>
      <c r="T338" s="18">
        <f>'[1]4.ведомства'!U994</f>
        <v>0</v>
      </c>
      <c r="U338" s="18">
        <f>'[1]4.ведомства'!V994</f>
        <v>0</v>
      </c>
      <c r="V338" s="18">
        <f>'[1]4.ведомства'!W994</f>
        <v>46280799.890000001</v>
      </c>
      <c r="W338" s="18">
        <f>'[1]4.ведомства'!X994</f>
        <v>0</v>
      </c>
    </row>
    <row r="339" spans="1:23" ht="36" x14ac:dyDescent="0.2">
      <c r="A339" s="19" t="s">
        <v>310</v>
      </c>
      <c r="B339" s="17" t="s">
        <v>72</v>
      </c>
      <c r="C339" s="17" t="s">
        <v>212</v>
      </c>
      <c r="D339" s="17" t="s">
        <v>311</v>
      </c>
      <c r="E339" s="17"/>
      <c r="F339" s="18">
        <f t="shared" ref="F339:W339" si="234">F340</f>
        <v>6082570.6399999857</v>
      </c>
      <c r="G339" s="18">
        <f t="shared" si="234"/>
        <v>0</v>
      </c>
      <c r="H339" s="18">
        <f t="shared" si="234"/>
        <v>7870445.4500000002</v>
      </c>
      <c r="I339" s="18">
        <f t="shared" si="234"/>
        <v>0</v>
      </c>
      <c r="J339" s="18">
        <f t="shared" si="234"/>
        <v>13953016.089999985</v>
      </c>
      <c r="K339" s="18">
        <f t="shared" si="234"/>
        <v>0</v>
      </c>
      <c r="L339" s="18">
        <f t="shared" si="234"/>
        <v>6228996.0700000003</v>
      </c>
      <c r="M339" s="18">
        <f t="shared" si="234"/>
        <v>0</v>
      </c>
      <c r="N339" s="18">
        <f t="shared" si="234"/>
        <v>0</v>
      </c>
      <c r="O339" s="18">
        <f t="shared" si="234"/>
        <v>0</v>
      </c>
      <c r="P339" s="18">
        <f t="shared" si="234"/>
        <v>6228996.0700000003</v>
      </c>
      <c r="Q339" s="18">
        <f t="shared" si="234"/>
        <v>0</v>
      </c>
      <c r="R339" s="18">
        <f t="shared" si="234"/>
        <v>6228996.0700000003</v>
      </c>
      <c r="S339" s="18">
        <f t="shared" si="234"/>
        <v>0</v>
      </c>
      <c r="T339" s="18">
        <f t="shared" si="234"/>
        <v>0</v>
      </c>
      <c r="U339" s="18">
        <f t="shared" si="234"/>
        <v>0</v>
      </c>
      <c r="V339" s="18">
        <f t="shared" si="234"/>
        <v>6228996.0700000003</v>
      </c>
      <c r="W339" s="18">
        <f t="shared" si="234"/>
        <v>0</v>
      </c>
    </row>
    <row r="340" spans="1:23" ht="24" x14ac:dyDescent="0.2">
      <c r="A340" s="19" t="s">
        <v>30</v>
      </c>
      <c r="B340" s="17" t="s">
        <v>72</v>
      </c>
      <c r="C340" s="17" t="s">
        <v>212</v>
      </c>
      <c r="D340" s="17" t="s">
        <v>311</v>
      </c>
      <c r="E340" s="17" t="s">
        <v>54</v>
      </c>
      <c r="F340" s="18">
        <f>'[1]4.ведомства'!G996</f>
        <v>6082570.6399999857</v>
      </c>
      <c r="G340" s="18">
        <f>'[1]4.ведомства'!H996</f>
        <v>0</v>
      </c>
      <c r="H340" s="18">
        <f>'[1]4.ведомства'!I996</f>
        <v>7870445.4500000002</v>
      </c>
      <c r="I340" s="18">
        <f>'[1]4.ведомства'!J996</f>
        <v>0</v>
      </c>
      <c r="J340" s="18">
        <f>'[1]4.ведомства'!K996</f>
        <v>13953016.089999985</v>
      </c>
      <c r="K340" s="18">
        <f>'[1]4.ведомства'!L996</f>
        <v>0</v>
      </c>
      <c r="L340" s="18">
        <f>'[1]4.ведомства'!M996</f>
        <v>6228996.0700000003</v>
      </c>
      <c r="M340" s="18">
        <f>'[1]4.ведомства'!N996</f>
        <v>0</v>
      </c>
      <c r="N340" s="18">
        <f>'[1]4.ведомства'!O996</f>
        <v>0</v>
      </c>
      <c r="O340" s="18">
        <f>'[1]4.ведомства'!P996</f>
        <v>0</v>
      </c>
      <c r="P340" s="18">
        <f>'[1]4.ведомства'!Q996</f>
        <v>6228996.0700000003</v>
      </c>
      <c r="Q340" s="18">
        <f>'[1]4.ведомства'!R996</f>
        <v>0</v>
      </c>
      <c r="R340" s="18">
        <f>'[1]4.ведомства'!S996</f>
        <v>6228996.0700000003</v>
      </c>
      <c r="S340" s="18">
        <f>'[1]4.ведомства'!T996</f>
        <v>0</v>
      </c>
      <c r="T340" s="18">
        <f>'[1]4.ведомства'!U996</f>
        <v>0</v>
      </c>
      <c r="U340" s="18">
        <f>'[1]4.ведомства'!V996</f>
        <v>0</v>
      </c>
      <c r="V340" s="18">
        <f>'[1]4.ведомства'!W996</f>
        <v>6228996.0700000003</v>
      </c>
      <c r="W340" s="18">
        <f>'[1]4.ведомства'!X996</f>
        <v>0</v>
      </c>
    </row>
    <row r="341" spans="1:23" ht="60" hidden="1" x14ac:dyDescent="0.2">
      <c r="A341" s="20" t="s">
        <v>312</v>
      </c>
      <c r="B341" s="17" t="s">
        <v>72</v>
      </c>
      <c r="C341" s="17" t="s">
        <v>212</v>
      </c>
      <c r="D341" s="17" t="s">
        <v>313</v>
      </c>
      <c r="E341" s="17"/>
      <c r="F341" s="18">
        <f t="shared" ref="F341:K341" si="235">SUM(F342:F343)</f>
        <v>0</v>
      </c>
      <c r="G341" s="18">
        <f t="shared" si="235"/>
        <v>0</v>
      </c>
      <c r="H341" s="18">
        <f t="shared" si="235"/>
        <v>0</v>
      </c>
      <c r="I341" s="18">
        <f t="shared" si="235"/>
        <v>0</v>
      </c>
      <c r="J341" s="18">
        <f t="shared" si="235"/>
        <v>0</v>
      </c>
      <c r="K341" s="18">
        <f t="shared" si="235"/>
        <v>0</v>
      </c>
      <c r="L341" s="18">
        <f t="shared" ref="L341:W341" si="236">SUM(L342:L343)</f>
        <v>0</v>
      </c>
      <c r="M341" s="18">
        <f t="shared" si="236"/>
        <v>0</v>
      </c>
      <c r="N341" s="18">
        <f t="shared" si="236"/>
        <v>0</v>
      </c>
      <c r="O341" s="18">
        <f t="shared" si="236"/>
        <v>0</v>
      </c>
      <c r="P341" s="18">
        <f t="shared" si="236"/>
        <v>0</v>
      </c>
      <c r="Q341" s="18">
        <f t="shared" si="236"/>
        <v>0</v>
      </c>
      <c r="R341" s="18">
        <f t="shared" si="236"/>
        <v>0</v>
      </c>
      <c r="S341" s="18">
        <f t="shared" si="236"/>
        <v>0</v>
      </c>
      <c r="T341" s="18">
        <f t="shared" si="236"/>
        <v>0</v>
      </c>
      <c r="U341" s="18">
        <f t="shared" si="236"/>
        <v>0</v>
      </c>
      <c r="V341" s="18">
        <f t="shared" si="236"/>
        <v>0</v>
      </c>
      <c r="W341" s="18">
        <f t="shared" si="236"/>
        <v>0</v>
      </c>
    </row>
    <row r="342" spans="1:23" ht="24" hidden="1" x14ac:dyDescent="0.2">
      <c r="A342" s="19" t="s">
        <v>30</v>
      </c>
      <c r="B342" s="17" t="s">
        <v>72</v>
      </c>
      <c r="C342" s="17" t="s">
        <v>212</v>
      </c>
      <c r="D342" s="17" t="s">
        <v>313</v>
      </c>
      <c r="E342" s="17" t="s">
        <v>54</v>
      </c>
      <c r="F342" s="18">
        <f>'[1]4.ведомства'!G998</f>
        <v>0</v>
      </c>
      <c r="G342" s="18">
        <f>'[1]4.ведомства'!H998</f>
        <v>0</v>
      </c>
      <c r="H342" s="18">
        <f>'[1]4.ведомства'!I998</f>
        <v>0</v>
      </c>
      <c r="I342" s="18">
        <f>'[1]4.ведомства'!J998</f>
        <v>0</v>
      </c>
      <c r="J342" s="18">
        <f>'[1]4.ведомства'!K998</f>
        <v>0</v>
      </c>
      <c r="K342" s="18">
        <f>'[1]4.ведомства'!L998</f>
        <v>0</v>
      </c>
      <c r="L342" s="18">
        <f>'[1]4.ведомства'!M998</f>
        <v>0</v>
      </c>
      <c r="M342" s="18">
        <f>'[1]4.ведомства'!N998</f>
        <v>0</v>
      </c>
      <c r="N342" s="18">
        <f>'[1]4.ведомства'!O998</f>
        <v>0</v>
      </c>
      <c r="O342" s="18">
        <f>'[1]4.ведомства'!P998</f>
        <v>0</v>
      </c>
      <c r="P342" s="18">
        <f>'[1]4.ведомства'!Q998</f>
        <v>0</v>
      </c>
      <c r="Q342" s="18">
        <f>'[1]4.ведомства'!R998</f>
        <v>0</v>
      </c>
      <c r="R342" s="18">
        <f>'[1]4.ведомства'!S998</f>
        <v>0</v>
      </c>
      <c r="S342" s="18">
        <f>'[1]4.ведомства'!T998</f>
        <v>0</v>
      </c>
      <c r="T342" s="18">
        <f>'[1]4.ведомства'!U998</f>
        <v>0</v>
      </c>
      <c r="U342" s="18">
        <f>'[1]4.ведомства'!V998</f>
        <v>0</v>
      </c>
      <c r="V342" s="18">
        <f>'[1]4.ведомства'!W998</f>
        <v>0</v>
      </c>
      <c r="W342" s="18">
        <f>'[1]4.ведомства'!X998</f>
        <v>0</v>
      </c>
    </row>
    <row r="343" spans="1:23" ht="24" hidden="1" x14ac:dyDescent="0.2">
      <c r="A343" s="19" t="s">
        <v>314</v>
      </c>
      <c r="B343" s="17" t="s">
        <v>72</v>
      </c>
      <c r="C343" s="17" t="s">
        <v>212</v>
      </c>
      <c r="D343" s="17" t="s">
        <v>313</v>
      </c>
      <c r="E343" s="17" t="s">
        <v>315</v>
      </c>
      <c r="F343" s="18">
        <f>'[1]4.ведомства'!G999</f>
        <v>0</v>
      </c>
      <c r="G343" s="18">
        <f>'[1]4.ведомства'!H999</f>
        <v>0</v>
      </c>
      <c r="H343" s="18">
        <f>'[1]4.ведомства'!I999</f>
        <v>0</v>
      </c>
      <c r="I343" s="18">
        <f>'[1]4.ведомства'!J999</f>
        <v>0</v>
      </c>
      <c r="J343" s="18">
        <f>'[1]4.ведомства'!K999</f>
        <v>0</v>
      </c>
      <c r="K343" s="18">
        <f>'[1]4.ведомства'!L999</f>
        <v>0</v>
      </c>
      <c r="L343" s="18">
        <f>'[1]4.ведомства'!M999</f>
        <v>0</v>
      </c>
      <c r="M343" s="18">
        <f>'[1]4.ведомства'!N999</f>
        <v>0</v>
      </c>
      <c r="N343" s="18">
        <f>'[1]4.ведомства'!O999</f>
        <v>0</v>
      </c>
      <c r="O343" s="18">
        <f>'[1]4.ведомства'!P999</f>
        <v>0</v>
      </c>
      <c r="P343" s="18">
        <f>'[1]4.ведомства'!Q999</f>
        <v>0</v>
      </c>
      <c r="Q343" s="18">
        <f>'[1]4.ведомства'!R999</f>
        <v>0</v>
      </c>
      <c r="R343" s="18">
        <f>'[1]4.ведомства'!S999</f>
        <v>0</v>
      </c>
      <c r="S343" s="18">
        <f>'[1]4.ведомства'!T999</f>
        <v>0</v>
      </c>
      <c r="T343" s="18">
        <f>'[1]4.ведомства'!U999</f>
        <v>0</v>
      </c>
      <c r="U343" s="18">
        <f>'[1]4.ведомства'!V999</f>
        <v>0</v>
      </c>
      <c r="V343" s="18">
        <f>'[1]4.ведомства'!W999</f>
        <v>0</v>
      </c>
      <c r="W343" s="18">
        <f>'[1]4.ведомства'!X999</f>
        <v>0</v>
      </c>
    </row>
    <row r="344" spans="1:23" ht="36" hidden="1" x14ac:dyDescent="0.2">
      <c r="A344" s="16" t="s">
        <v>316</v>
      </c>
      <c r="B344" s="17" t="s">
        <v>72</v>
      </c>
      <c r="C344" s="17" t="s">
        <v>212</v>
      </c>
      <c r="D344" s="17" t="s">
        <v>317</v>
      </c>
      <c r="E344" s="17"/>
      <c r="F344" s="18">
        <f t="shared" ref="F344:W344" si="237">F345</f>
        <v>0</v>
      </c>
      <c r="G344" s="18">
        <f t="shared" si="237"/>
        <v>0</v>
      </c>
      <c r="H344" s="18">
        <f t="shared" si="237"/>
        <v>0</v>
      </c>
      <c r="I344" s="18">
        <f t="shared" si="237"/>
        <v>0</v>
      </c>
      <c r="J344" s="18">
        <f t="shared" si="237"/>
        <v>0</v>
      </c>
      <c r="K344" s="18">
        <f t="shared" si="237"/>
        <v>0</v>
      </c>
      <c r="L344" s="18">
        <f t="shared" si="237"/>
        <v>0</v>
      </c>
      <c r="M344" s="18">
        <f t="shared" si="237"/>
        <v>0</v>
      </c>
      <c r="N344" s="18">
        <f t="shared" si="237"/>
        <v>0</v>
      </c>
      <c r="O344" s="18">
        <f t="shared" si="237"/>
        <v>0</v>
      </c>
      <c r="P344" s="18">
        <f t="shared" si="237"/>
        <v>0</v>
      </c>
      <c r="Q344" s="18">
        <f t="shared" si="237"/>
        <v>0</v>
      </c>
      <c r="R344" s="18">
        <f t="shared" si="237"/>
        <v>0</v>
      </c>
      <c r="S344" s="18">
        <f t="shared" si="237"/>
        <v>0</v>
      </c>
      <c r="T344" s="18">
        <f t="shared" si="237"/>
        <v>0</v>
      </c>
      <c r="U344" s="18">
        <f t="shared" si="237"/>
        <v>0</v>
      </c>
      <c r="V344" s="18">
        <f t="shared" si="237"/>
        <v>0</v>
      </c>
      <c r="W344" s="18">
        <f t="shared" si="237"/>
        <v>0</v>
      </c>
    </row>
    <row r="345" spans="1:23" ht="24" hidden="1" x14ac:dyDescent="0.2">
      <c r="A345" s="19" t="s">
        <v>30</v>
      </c>
      <c r="B345" s="17" t="s">
        <v>72</v>
      </c>
      <c r="C345" s="17" t="s">
        <v>212</v>
      </c>
      <c r="D345" s="17" t="s">
        <v>317</v>
      </c>
      <c r="E345" s="17" t="s">
        <v>54</v>
      </c>
      <c r="F345" s="18">
        <f>'[1]4.ведомства'!G1001</f>
        <v>0</v>
      </c>
      <c r="G345" s="18">
        <f>'[1]4.ведомства'!H1001</f>
        <v>0</v>
      </c>
      <c r="H345" s="18">
        <f>'[1]4.ведомства'!I1001</f>
        <v>0</v>
      </c>
      <c r="I345" s="18">
        <f>'[1]4.ведомства'!J1001</f>
        <v>0</v>
      </c>
      <c r="J345" s="18">
        <f>'[1]4.ведомства'!K1001</f>
        <v>0</v>
      </c>
      <c r="K345" s="18">
        <f>'[1]4.ведомства'!L1001</f>
        <v>0</v>
      </c>
      <c r="L345" s="18">
        <f>'[1]4.ведомства'!M1001</f>
        <v>0</v>
      </c>
      <c r="M345" s="18">
        <f>'[1]4.ведомства'!N1001</f>
        <v>0</v>
      </c>
      <c r="N345" s="18">
        <f>'[1]4.ведомства'!O1001</f>
        <v>0</v>
      </c>
      <c r="O345" s="18">
        <f>'[1]4.ведомства'!P1001</f>
        <v>0</v>
      </c>
      <c r="P345" s="18">
        <f>'[1]4.ведомства'!Q1001</f>
        <v>0</v>
      </c>
      <c r="Q345" s="18">
        <f>'[1]4.ведомства'!R1001</f>
        <v>0</v>
      </c>
      <c r="R345" s="18">
        <f>'[1]4.ведомства'!S1001</f>
        <v>0</v>
      </c>
      <c r="S345" s="18">
        <f>'[1]4.ведомства'!T1001</f>
        <v>0</v>
      </c>
      <c r="T345" s="18">
        <f>'[1]4.ведомства'!U1001</f>
        <v>0</v>
      </c>
      <c r="U345" s="18">
        <f>'[1]4.ведомства'!V1001</f>
        <v>0</v>
      </c>
      <c r="V345" s="18">
        <f>'[1]4.ведомства'!W1001</f>
        <v>0</v>
      </c>
      <c r="W345" s="18">
        <f>'[1]4.ведомства'!X1001</f>
        <v>0</v>
      </c>
    </row>
    <row r="346" spans="1:23" ht="36" x14ac:dyDescent="0.2">
      <c r="A346" s="19" t="s">
        <v>318</v>
      </c>
      <c r="B346" s="17" t="s">
        <v>72</v>
      </c>
      <c r="C346" s="17" t="s">
        <v>212</v>
      </c>
      <c r="D346" s="17" t="s">
        <v>319</v>
      </c>
      <c r="E346" s="17"/>
      <c r="F346" s="18">
        <f>F347</f>
        <v>4595000</v>
      </c>
      <c r="G346" s="18">
        <f t="shared" ref="G346:K350" si="238">G347</f>
        <v>800000</v>
      </c>
      <c r="H346" s="18">
        <f t="shared" si="238"/>
        <v>0</v>
      </c>
      <c r="I346" s="18">
        <f t="shared" si="238"/>
        <v>0</v>
      </c>
      <c r="J346" s="18">
        <f t="shared" si="238"/>
        <v>4595000</v>
      </c>
      <c r="K346" s="18">
        <f t="shared" si="238"/>
        <v>800000</v>
      </c>
      <c r="L346" s="18">
        <f>L347</f>
        <v>4595000</v>
      </c>
      <c r="M346" s="18">
        <f t="shared" ref="M346:Q350" si="239">M347</f>
        <v>800000</v>
      </c>
      <c r="N346" s="18">
        <f t="shared" si="239"/>
        <v>0</v>
      </c>
      <c r="O346" s="18">
        <f t="shared" si="239"/>
        <v>0</v>
      </c>
      <c r="P346" s="18">
        <f t="shared" si="239"/>
        <v>4595000</v>
      </c>
      <c r="Q346" s="18">
        <f t="shared" si="239"/>
        <v>800000</v>
      </c>
      <c r="R346" s="18">
        <f>R347</f>
        <v>4595000</v>
      </c>
      <c r="S346" s="18">
        <f t="shared" ref="S346:W350" si="240">S347</f>
        <v>800000</v>
      </c>
      <c r="T346" s="18">
        <f t="shared" si="240"/>
        <v>0</v>
      </c>
      <c r="U346" s="18">
        <f t="shared" si="240"/>
        <v>0</v>
      </c>
      <c r="V346" s="18">
        <f t="shared" si="240"/>
        <v>4595000</v>
      </c>
      <c r="W346" s="18">
        <f t="shared" si="240"/>
        <v>800000</v>
      </c>
    </row>
    <row r="347" spans="1:23" ht="36" x14ac:dyDescent="0.2">
      <c r="A347" s="19" t="s">
        <v>320</v>
      </c>
      <c r="B347" s="17" t="s">
        <v>72</v>
      </c>
      <c r="C347" s="17" t="s">
        <v>212</v>
      </c>
      <c r="D347" s="17" t="s">
        <v>321</v>
      </c>
      <c r="E347" s="17"/>
      <c r="F347" s="18">
        <f>F350+F348</f>
        <v>4595000</v>
      </c>
      <c r="G347" s="18">
        <f t="shared" ref="G347:W347" si="241">G350+G348</f>
        <v>800000</v>
      </c>
      <c r="H347" s="18">
        <f t="shared" si="241"/>
        <v>0</v>
      </c>
      <c r="I347" s="18">
        <f t="shared" si="241"/>
        <v>0</v>
      </c>
      <c r="J347" s="18">
        <f t="shared" si="241"/>
        <v>4595000</v>
      </c>
      <c r="K347" s="18">
        <f t="shared" si="241"/>
        <v>800000</v>
      </c>
      <c r="L347" s="18">
        <f t="shared" si="241"/>
        <v>4595000</v>
      </c>
      <c r="M347" s="18">
        <f t="shared" si="241"/>
        <v>800000</v>
      </c>
      <c r="N347" s="18">
        <f t="shared" si="241"/>
        <v>0</v>
      </c>
      <c r="O347" s="18">
        <f t="shared" si="241"/>
        <v>0</v>
      </c>
      <c r="P347" s="18">
        <f t="shared" si="241"/>
        <v>4595000</v>
      </c>
      <c r="Q347" s="18">
        <f t="shared" si="241"/>
        <v>800000</v>
      </c>
      <c r="R347" s="18">
        <f t="shared" si="241"/>
        <v>4595000</v>
      </c>
      <c r="S347" s="18">
        <f t="shared" si="241"/>
        <v>800000</v>
      </c>
      <c r="T347" s="18">
        <f t="shared" si="241"/>
        <v>0</v>
      </c>
      <c r="U347" s="18">
        <f t="shared" si="241"/>
        <v>0</v>
      </c>
      <c r="V347" s="18">
        <f t="shared" si="241"/>
        <v>4595000</v>
      </c>
      <c r="W347" s="18">
        <f t="shared" si="241"/>
        <v>800000</v>
      </c>
    </row>
    <row r="348" spans="1:23" ht="72" x14ac:dyDescent="0.2">
      <c r="A348" s="19" t="s">
        <v>322</v>
      </c>
      <c r="B348" s="17" t="s">
        <v>72</v>
      </c>
      <c r="C348" s="17" t="s">
        <v>212</v>
      </c>
      <c r="D348" s="28" t="s">
        <v>323</v>
      </c>
      <c r="E348" s="17"/>
      <c r="F348" s="18">
        <f>F349</f>
        <v>800000</v>
      </c>
      <c r="G348" s="18">
        <f t="shared" ref="G348:W348" si="242">G349</f>
        <v>800000</v>
      </c>
      <c r="H348" s="18">
        <f t="shared" si="242"/>
        <v>0</v>
      </c>
      <c r="I348" s="18">
        <f t="shared" si="242"/>
        <v>0</v>
      </c>
      <c r="J348" s="18">
        <f t="shared" si="242"/>
        <v>800000</v>
      </c>
      <c r="K348" s="18">
        <f t="shared" si="242"/>
        <v>800000</v>
      </c>
      <c r="L348" s="18">
        <f t="shared" si="242"/>
        <v>800000</v>
      </c>
      <c r="M348" s="18">
        <f t="shared" si="242"/>
        <v>800000</v>
      </c>
      <c r="N348" s="18">
        <f t="shared" si="242"/>
        <v>0</v>
      </c>
      <c r="O348" s="18">
        <f t="shared" si="242"/>
        <v>0</v>
      </c>
      <c r="P348" s="18">
        <f t="shared" si="242"/>
        <v>800000</v>
      </c>
      <c r="Q348" s="18">
        <f t="shared" si="242"/>
        <v>800000</v>
      </c>
      <c r="R348" s="18">
        <f t="shared" si="242"/>
        <v>800000</v>
      </c>
      <c r="S348" s="18">
        <f t="shared" si="242"/>
        <v>800000</v>
      </c>
      <c r="T348" s="18">
        <f t="shared" si="242"/>
        <v>0</v>
      </c>
      <c r="U348" s="18">
        <f t="shared" si="242"/>
        <v>0</v>
      </c>
      <c r="V348" s="18">
        <f t="shared" si="242"/>
        <v>800000</v>
      </c>
      <c r="W348" s="18">
        <f t="shared" si="242"/>
        <v>800000</v>
      </c>
    </row>
    <row r="349" spans="1:23" ht="24" x14ac:dyDescent="0.2">
      <c r="A349" s="19" t="s">
        <v>30</v>
      </c>
      <c r="B349" s="17" t="s">
        <v>72</v>
      </c>
      <c r="C349" s="17" t="s">
        <v>212</v>
      </c>
      <c r="D349" s="28" t="s">
        <v>323</v>
      </c>
      <c r="E349" s="17" t="s">
        <v>54</v>
      </c>
      <c r="F349" s="18">
        <f>'[1]4.ведомства'!G1005</f>
        <v>800000</v>
      </c>
      <c r="G349" s="18">
        <f>'[1]4.ведомства'!H1005</f>
        <v>800000</v>
      </c>
      <c r="H349" s="18">
        <f>'[1]4.ведомства'!I1005</f>
        <v>0</v>
      </c>
      <c r="I349" s="18">
        <f>'[1]4.ведомства'!J1005</f>
        <v>0</v>
      </c>
      <c r="J349" s="18">
        <f>'[1]4.ведомства'!K1005</f>
        <v>800000</v>
      </c>
      <c r="K349" s="18">
        <f>'[1]4.ведомства'!L1005</f>
        <v>800000</v>
      </c>
      <c r="L349" s="18">
        <f>'[1]4.ведомства'!M1005</f>
        <v>800000</v>
      </c>
      <c r="M349" s="18">
        <f>'[1]4.ведомства'!N1005</f>
        <v>800000</v>
      </c>
      <c r="N349" s="18">
        <f>'[1]4.ведомства'!O1005</f>
        <v>0</v>
      </c>
      <c r="O349" s="18">
        <f>'[1]4.ведомства'!P1005</f>
        <v>0</v>
      </c>
      <c r="P349" s="18">
        <f>'[1]4.ведомства'!Q1005</f>
        <v>800000</v>
      </c>
      <c r="Q349" s="18">
        <f>'[1]4.ведомства'!R1005</f>
        <v>800000</v>
      </c>
      <c r="R349" s="18">
        <f>'[1]4.ведомства'!S1005</f>
        <v>800000</v>
      </c>
      <c r="S349" s="18">
        <f>'[1]4.ведомства'!T1005</f>
        <v>800000</v>
      </c>
      <c r="T349" s="18">
        <f>'[1]4.ведомства'!U1005</f>
        <v>0</v>
      </c>
      <c r="U349" s="18">
        <f>'[1]4.ведомства'!V1005</f>
        <v>0</v>
      </c>
      <c r="V349" s="18">
        <f>'[1]4.ведомства'!W1005</f>
        <v>800000</v>
      </c>
      <c r="W349" s="18">
        <f>'[1]4.ведомства'!X1005</f>
        <v>800000</v>
      </c>
    </row>
    <row r="350" spans="1:23" ht="24" x14ac:dyDescent="0.2">
      <c r="A350" s="27" t="s">
        <v>324</v>
      </c>
      <c r="B350" s="17" t="s">
        <v>72</v>
      </c>
      <c r="C350" s="17" t="s">
        <v>212</v>
      </c>
      <c r="D350" s="17" t="s">
        <v>325</v>
      </c>
      <c r="E350" s="17"/>
      <c r="F350" s="18">
        <f>F351</f>
        <v>3795000</v>
      </c>
      <c r="G350" s="18">
        <f t="shared" si="238"/>
        <v>0</v>
      </c>
      <c r="H350" s="18">
        <f t="shared" si="238"/>
        <v>0</v>
      </c>
      <c r="I350" s="18">
        <f t="shared" si="238"/>
        <v>0</v>
      </c>
      <c r="J350" s="18">
        <f t="shared" si="238"/>
        <v>3795000</v>
      </c>
      <c r="K350" s="18">
        <f t="shared" si="238"/>
        <v>0</v>
      </c>
      <c r="L350" s="18">
        <f>L351</f>
        <v>3795000</v>
      </c>
      <c r="M350" s="18">
        <f t="shared" si="239"/>
        <v>0</v>
      </c>
      <c r="N350" s="18">
        <f t="shared" si="239"/>
        <v>0</v>
      </c>
      <c r="O350" s="18">
        <f t="shared" si="239"/>
        <v>0</v>
      </c>
      <c r="P350" s="18">
        <f t="shared" si="239"/>
        <v>3795000</v>
      </c>
      <c r="Q350" s="18">
        <f t="shared" si="239"/>
        <v>0</v>
      </c>
      <c r="R350" s="18">
        <f>R351</f>
        <v>3795000</v>
      </c>
      <c r="S350" s="18">
        <f t="shared" si="240"/>
        <v>0</v>
      </c>
      <c r="T350" s="18">
        <f t="shared" si="240"/>
        <v>0</v>
      </c>
      <c r="U350" s="18">
        <f t="shared" si="240"/>
        <v>0</v>
      </c>
      <c r="V350" s="18">
        <f t="shared" si="240"/>
        <v>3795000</v>
      </c>
      <c r="W350" s="18">
        <f t="shared" si="240"/>
        <v>0</v>
      </c>
    </row>
    <row r="351" spans="1:23" ht="24" x14ac:dyDescent="0.2">
      <c r="A351" s="19" t="s">
        <v>30</v>
      </c>
      <c r="B351" s="17" t="s">
        <v>72</v>
      </c>
      <c r="C351" s="17" t="s">
        <v>212</v>
      </c>
      <c r="D351" s="17" t="s">
        <v>325</v>
      </c>
      <c r="E351" s="17" t="s">
        <v>54</v>
      </c>
      <c r="F351" s="18">
        <f>'[1]4.ведомства'!G1007</f>
        <v>3795000</v>
      </c>
      <c r="G351" s="18">
        <f>'[1]4.ведомства'!H1007</f>
        <v>0</v>
      </c>
      <c r="H351" s="18">
        <f>'[1]4.ведомства'!I1007</f>
        <v>0</v>
      </c>
      <c r="I351" s="18">
        <f>'[1]4.ведомства'!J1007</f>
        <v>0</v>
      </c>
      <c r="J351" s="18">
        <f>'[1]4.ведомства'!K1007</f>
        <v>3795000</v>
      </c>
      <c r="K351" s="18">
        <f>'[1]4.ведомства'!L1007</f>
        <v>0</v>
      </c>
      <c r="L351" s="18">
        <f>'[1]4.ведомства'!M1007</f>
        <v>3795000</v>
      </c>
      <c r="M351" s="18">
        <f>'[1]4.ведомства'!N1007</f>
        <v>0</v>
      </c>
      <c r="N351" s="18">
        <f>'[1]4.ведомства'!O1007</f>
        <v>0</v>
      </c>
      <c r="O351" s="18">
        <f>'[1]4.ведомства'!P1007</f>
        <v>0</v>
      </c>
      <c r="P351" s="18">
        <f>'[1]4.ведомства'!Q1007</f>
        <v>3795000</v>
      </c>
      <c r="Q351" s="18">
        <f>'[1]4.ведомства'!R1007</f>
        <v>0</v>
      </c>
      <c r="R351" s="18">
        <f>'[1]4.ведомства'!S1007</f>
        <v>3795000</v>
      </c>
      <c r="S351" s="18">
        <f>'[1]4.ведомства'!T1007</f>
        <v>0</v>
      </c>
      <c r="T351" s="18">
        <f>'[1]4.ведомства'!U1007</f>
        <v>0</v>
      </c>
      <c r="U351" s="18">
        <f>'[1]4.ведомства'!V1007</f>
        <v>0</v>
      </c>
      <c r="V351" s="18">
        <f>'[1]4.ведомства'!W1007</f>
        <v>3795000</v>
      </c>
      <c r="W351" s="18">
        <f>'[1]4.ведомства'!X1007</f>
        <v>0</v>
      </c>
    </row>
    <row r="352" spans="1:23" hidden="1" x14ac:dyDescent="0.2">
      <c r="A352" s="21" t="s">
        <v>35</v>
      </c>
      <c r="B352" s="17" t="s">
        <v>72</v>
      </c>
      <c r="C352" s="17" t="s">
        <v>212</v>
      </c>
      <c r="D352" s="17" t="s">
        <v>36</v>
      </c>
      <c r="E352" s="17"/>
      <c r="F352" s="18">
        <f>F353</f>
        <v>0</v>
      </c>
      <c r="G352" s="18">
        <f t="shared" ref="G352:K354" si="243">G353</f>
        <v>0</v>
      </c>
      <c r="H352" s="18">
        <f t="shared" si="243"/>
        <v>0</v>
      </c>
      <c r="I352" s="18">
        <f t="shared" si="243"/>
        <v>0</v>
      </c>
      <c r="J352" s="18">
        <f t="shared" si="243"/>
        <v>0</v>
      </c>
      <c r="K352" s="18">
        <f t="shared" si="243"/>
        <v>0</v>
      </c>
      <c r="L352" s="18">
        <f>L353</f>
        <v>0</v>
      </c>
      <c r="M352" s="18">
        <f t="shared" ref="M352:Q354" si="244">M353</f>
        <v>0</v>
      </c>
      <c r="N352" s="18">
        <f t="shared" si="244"/>
        <v>0</v>
      </c>
      <c r="O352" s="18">
        <f t="shared" si="244"/>
        <v>0</v>
      </c>
      <c r="P352" s="18">
        <f t="shared" si="244"/>
        <v>0</v>
      </c>
      <c r="Q352" s="18">
        <f t="shared" si="244"/>
        <v>0</v>
      </c>
      <c r="R352" s="18">
        <f>R353</f>
        <v>0</v>
      </c>
      <c r="S352" s="18">
        <f t="shared" ref="S352:W354" si="245">S353</f>
        <v>0</v>
      </c>
      <c r="T352" s="18">
        <f t="shared" si="245"/>
        <v>0</v>
      </c>
      <c r="U352" s="18">
        <f t="shared" si="245"/>
        <v>0</v>
      </c>
      <c r="V352" s="18">
        <f t="shared" si="245"/>
        <v>0</v>
      </c>
      <c r="W352" s="18">
        <f t="shared" si="245"/>
        <v>0</v>
      </c>
    </row>
    <row r="353" spans="1:23" ht="24" hidden="1" x14ac:dyDescent="0.2">
      <c r="A353" s="20" t="s">
        <v>201</v>
      </c>
      <c r="B353" s="17" t="s">
        <v>72</v>
      </c>
      <c r="C353" s="17" t="s">
        <v>212</v>
      </c>
      <c r="D353" s="17" t="s">
        <v>202</v>
      </c>
      <c r="E353" s="17"/>
      <c r="F353" s="18">
        <f>F354</f>
        <v>0</v>
      </c>
      <c r="G353" s="18">
        <f t="shared" si="243"/>
        <v>0</v>
      </c>
      <c r="H353" s="18">
        <f t="shared" si="243"/>
        <v>0</v>
      </c>
      <c r="I353" s="18">
        <f t="shared" si="243"/>
        <v>0</v>
      </c>
      <c r="J353" s="18">
        <f t="shared" si="243"/>
        <v>0</v>
      </c>
      <c r="K353" s="18">
        <f t="shared" si="243"/>
        <v>0</v>
      </c>
      <c r="L353" s="18">
        <f>L354</f>
        <v>0</v>
      </c>
      <c r="M353" s="18">
        <f t="shared" si="244"/>
        <v>0</v>
      </c>
      <c r="N353" s="18">
        <f t="shared" si="244"/>
        <v>0</v>
      </c>
      <c r="O353" s="18">
        <f t="shared" si="244"/>
        <v>0</v>
      </c>
      <c r="P353" s="18">
        <f t="shared" si="244"/>
        <v>0</v>
      </c>
      <c r="Q353" s="18">
        <f t="shared" si="244"/>
        <v>0</v>
      </c>
      <c r="R353" s="18">
        <f>R354</f>
        <v>0</v>
      </c>
      <c r="S353" s="18">
        <f t="shared" si="245"/>
        <v>0</v>
      </c>
      <c r="T353" s="18">
        <f t="shared" si="245"/>
        <v>0</v>
      </c>
      <c r="U353" s="18">
        <f t="shared" si="245"/>
        <v>0</v>
      </c>
      <c r="V353" s="18">
        <f t="shared" si="245"/>
        <v>0</v>
      </c>
      <c r="W353" s="18">
        <f t="shared" si="245"/>
        <v>0</v>
      </c>
    </row>
    <row r="354" spans="1:23" ht="24" hidden="1" x14ac:dyDescent="0.2">
      <c r="A354" s="19" t="s">
        <v>279</v>
      </c>
      <c r="B354" s="17" t="s">
        <v>72</v>
      </c>
      <c r="C354" s="17" t="s">
        <v>212</v>
      </c>
      <c r="D354" s="28" t="s">
        <v>204</v>
      </c>
      <c r="E354" s="17"/>
      <c r="F354" s="18">
        <f>F355</f>
        <v>0</v>
      </c>
      <c r="G354" s="18">
        <f t="shared" si="243"/>
        <v>0</v>
      </c>
      <c r="H354" s="18">
        <f t="shared" si="243"/>
        <v>0</v>
      </c>
      <c r="I354" s="18">
        <f t="shared" si="243"/>
        <v>0</v>
      </c>
      <c r="J354" s="18">
        <f t="shared" si="243"/>
        <v>0</v>
      </c>
      <c r="K354" s="18">
        <f t="shared" si="243"/>
        <v>0</v>
      </c>
      <c r="L354" s="18">
        <f>L355</f>
        <v>0</v>
      </c>
      <c r="M354" s="18">
        <f t="shared" si="244"/>
        <v>0</v>
      </c>
      <c r="N354" s="18">
        <f t="shared" si="244"/>
        <v>0</v>
      </c>
      <c r="O354" s="18">
        <f t="shared" si="244"/>
        <v>0</v>
      </c>
      <c r="P354" s="18">
        <f t="shared" si="244"/>
        <v>0</v>
      </c>
      <c r="Q354" s="18">
        <f t="shared" si="244"/>
        <v>0</v>
      </c>
      <c r="R354" s="18">
        <f>R355</f>
        <v>0</v>
      </c>
      <c r="S354" s="18">
        <f t="shared" si="245"/>
        <v>0</v>
      </c>
      <c r="T354" s="18">
        <f t="shared" si="245"/>
        <v>0</v>
      </c>
      <c r="U354" s="18">
        <f t="shared" si="245"/>
        <v>0</v>
      </c>
      <c r="V354" s="18">
        <f t="shared" si="245"/>
        <v>0</v>
      </c>
      <c r="W354" s="18">
        <f t="shared" si="245"/>
        <v>0</v>
      </c>
    </row>
    <row r="355" spans="1:23" hidden="1" x14ac:dyDescent="0.2">
      <c r="A355" s="19" t="s">
        <v>59</v>
      </c>
      <c r="B355" s="17" t="s">
        <v>72</v>
      </c>
      <c r="C355" s="17" t="s">
        <v>212</v>
      </c>
      <c r="D355" s="28" t="s">
        <v>204</v>
      </c>
      <c r="E355" s="17" t="s">
        <v>280</v>
      </c>
      <c r="F355" s="18">
        <f>'[1]4.ведомства'!G1011</f>
        <v>0</v>
      </c>
      <c r="G355" s="18">
        <f>'[1]4.ведомства'!H1011</f>
        <v>0</v>
      </c>
      <c r="H355" s="18">
        <f>'[1]4.ведомства'!I1011</f>
        <v>0</v>
      </c>
      <c r="I355" s="18">
        <f>'[1]4.ведомства'!J1011</f>
        <v>0</v>
      </c>
      <c r="J355" s="18">
        <f>'[1]4.ведомства'!K1011</f>
        <v>0</v>
      </c>
      <c r="K355" s="18">
        <f>'[1]4.ведомства'!L1011</f>
        <v>0</v>
      </c>
      <c r="L355" s="18">
        <f>'[1]4.ведомства'!M1011</f>
        <v>0</v>
      </c>
      <c r="M355" s="18">
        <f>'[1]4.ведомства'!N1011</f>
        <v>0</v>
      </c>
      <c r="N355" s="18">
        <f>'[1]4.ведомства'!O1011</f>
        <v>0</v>
      </c>
      <c r="O355" s="18">
        <f>'[1]4.ведомства'!P1011</f>
        <v>0</v>
      </c>
      <c r="P355" s="18">
        <f>'[1]4.ведомства'!Q1011</f>
        <v>0</v>
      </c>
      <c r="Q355" s="18">
        <f>'[1]4.ведомства'!R1011</f>
        <v>0</v>
      </c>
      <c r="R355" s="18">
        <f>'[1]4.ведомства'!S1011</f>
        <v>0</v>
      </c>
      <c r="S355" s="18">
        <f>'[1]4.ведомства'!T1011</f>
        <v>0</v>
      </c>
      <c r="T355" s="18">
        <f>'[1]4.ведомства'!U1011</f>
        <v>0</v>
      </c>
      <c r="U355" s="18">
        <f>'[1]4.ведомства'!V1011</f>
        <v>0</v>
      </c>
      <c r="V355" s="18">
        <f>'[1]4.ведомства'!W1011</f>
        <v>0</v>
      </c>
      <c r="W355" s="18">
        <f>'[1]4.ведомства'!X1011</f>
        <v>0</v>
      </c>
    </row>
    <row r="356" spans="1:23" x14ac:dyDescent="0.2">
      <c r="A356" s="19" t="s">
        <v>326</v>
      </c>
      <c r="B356" s="17" t="s">
        <v>72</v>
      </c>
      <c r="C356" s="17" t="s">
        <v>224</v>
      </c>
      <c r="D356" s="17"/>
      <c r="E356" s="49"/>
      <c r="F356" s="18">
        <f>F357</f>
        <v>38548</v>
      </c>
      <c r="G356" s="18">
        <f t="shared" ref="G356:W358" si="246">G357</f>
        <v>32341.77</v>
      </c>
      <c r="H356" s="18">
        <f t="shared" si="246"/>
        <v>0</v>
      </c>
      <c r="I356" s="18">
        <f t="shared" si="246"/>
        <v>0</v>
      </c>
      <c r="J356" s="18">
        <f t="shared" si="246"/>
        <v>38548</v>
      </c>
      <c r="K356" s="18">
        <f t="shared" si="246"/>
        <v>32341.77</v>
      </c>
      <c r="L356" s="18">
        <f t="shared" si="246"/>
        <v>38548</v>
      </c>
      <c r="M356" s="18">
        <f t="shared" si="246"/>
        <v>32341.77</v>
      </c>
      <c r="N356" s="18">
        <f t="shared" si="246"/>
        <v>0</v>
      </c>
      <c r="O356" s="18">
        <f t="shared" si="246"/>
        <v>0</v>
      </c>
      <c r="P356" s="18">
        <f t="shared" si="246"/>
        <v>38548</v>
      </c>
      <c r="Q356" s="18">
        <f t="shared" si="246"/>
        <v>32341.77</v>
      </c>
      <c r="R356" s="18">
        <f t="shared" si="246"/>
        <v>38548</v>
      </c>
      <c r="S356" s="18">
        <f t="shared" si="246"/>
        <v>32341.77</v>
      </c>
      <c r="T356" s="18">
        <f t="shared" si="246"/>
        <v>0</v>
      </c>
      <c r="U356" s="18">
        <f t="shared" si="246"/>
        <v>0</v>
      </c>
      <c r="V356" s="18">
        <f t="shared" si="246"/>
        <v>38548</v>
      </c>
      <c r="W356" s="18">
        <f t="shared" si="246"/>
        <v>32341.77</v>
      </c>
    </row>
    <row r="357" spans="1:23" ht="24" x14ac:dyDescent="0.2">
      <c r="A357" s="19" t="s">
        <v>327</v>
      </c>
      <c r="B357" s="17" t="s">
        <v>72</v>
      </c>
      <c r="C357" s="17" t="s">
        <v>224</v>
      </c>
      <c r="D357" s="17" t="s">
        <v>22</v>
      </c>
      <c r="E357" s="49"/>
      <c r="F357" s="18">
        <f>F358</f>
        <v>38548</v>
      </c>
      <c r="G357" s="18">
        <f t="shared" si="246"/>
        <v>32341.77</v>
      </c>
      <c r="H357" s="18">
        <f t="shared" si="246"/>
        <v>0</v>
      </c>
      <c r="I357" s="18">
        <f t="shared" si="246"/>
        <v>0</v>
      </c>
      <c r="J357" s="18">
        <f t="shared" si="246"/>
        <v>38548</v>
      </c>
      <c r="K357" s="18">
        <f t="shared" si="246"/>
        <v>32341.77</v>
      </c>
      <c r="L357" s="18">
        <f>L358</f>
        <v>38548</v>
      </c>
      <c r="M357" s="18">
        <f t="shared" si="246"/>
        <v>32341.77</v>
      </c>
      <c r="N357" s="18">
        <f t="shared" si="246"/>
        <v>0</v>
      </c>
      <c r="O357" s="18">
        <f t="shared" si="246"/>
        <v>0</v>
      </c>
      <c r="P357" s="18">
        <f t="shared" si="246"/>
        <v>38548</v>
      </c>
      <c r="Q357" s="18">
        <f t="shared" si="246"/>
        <v>32341.77</v>
      </c>
      <c r="R357" s="18">
        <f>R358</f>
        <v>38548</v>
      </c>
      <c r="S357" s="18">
        <f t="shared" si="246"/>
        <v>32341.77</v>
      </c>
      <c r="T357" s="18">
        <f t="shared" si="246"/>
        <v>0</v>
      </c>
      <c r="U357" s="18">
        <f t="shared" si="246"/>
        <v>0</v>
      </c>
      <c r="V357" s="18">
        <f t="shared" si="246"/>
        <v>38548</v>
      </c>
      <c r="W357" s="18">
        <f t="shared" si="246"/>
        <v>32341.77</v>
      </c>
    </row>
    <row r="358" spans="1:23" ht="36" x14ac:dyDescent="0.2">
      <c r="A358" s="19" t="s">
        <v>328</v>
      </c>
      <c r="B358" s="17" t="s">
        <v>72</v>
      </c>
      <c r="C358" s="17" t="s">
        <v>224</v>
      </c>
      <c r="D358" s="17" t="s">
        <v>170</v>
      </c>
      <c r="E358" s="49"/>
      <c r="F358" s="18">
        <f>F359</f>
        <v>38548</v>
      </c>
      <c r="G358" s="18">
        <f t="shared" si="246"/>
        <v>32341.77</v>
      </c>
      <c r="H358" s="18">
        <f t="shared" si="246"/>
        <v>0</v>
      </c>
      <c r="I358" s="18">
        <f t="shared" si="246"/>
        <v>0</v>
      </c>
      <c r="J358" s="18">
        <f t="shared" si="246"/>
        <v>38548</v>
      </c>
      <c r="K358" s="18">
        <f t="shared" si="246"/>
        <v>32341.77</v>
      </c>
      <c r="L358" s="18">
        <f>L359</f>
        <v>38548</v>
      </c>
      <c r="M358" s="18">
        <f t="shared" si="246"/>
        <v>32341.77</v>
      </c>
      <c r="N358" s="18">
        <f t="shared" si="246"/>
        <v>0</v>
      </c>
      <c r="O358" s="18">
        <f t="shared" si="246"/>
        <v>0</v>
      </c>
      <c r="P358" s="18">
        <f t="shared" si="246"/>
        <v>38548</v>
      </c>
      <c r="Q358" s="18">
        <f t="shared" si="246"/>
        <v>32341.77</v>
      </c>
      <c r="R358" s="18">
        <f>R359</f>
        <v>38548</v>
      </c>
      <c r="S358" s="18">
        <f t="shared" si="246"/>
        <v>32341.77</v>
      </c>
      <c r="T358" s="18">
        <f t="shared" si="246"/>
        <v>0</v>
      </c>
      <c r="U358" s="18">
        <f t="shared" si="246"/>
        <v>0</v>
      </c>
      <c r="V358" s="18">
        <f t="shared" si="246"/>
        <v>38548</v>
      </c>
      <c r="W358" s="18">
        <f t="shared" si="246"/>
        <v>32341.77</v>
      </c>
    </row>
    <row r="359" spans="1:23" ht="36" x14ac:dyDescent="0.2">
      <c r="A359" s="19" t="s">
        <v>329</v>
      </c>
      <c r="B359" s="17" t="s">
        <v>72</v>
      </c>
      <c r="C359" s="17" t="s">
        <v>224</v>
      </c>
      <c r="D359" s="17" t="s">
        <v>330</v>
      </c>
      <c r="E359" s="49"/>
      <c r="F359" s="18">
        <f t="shared" ref="F359:W359" si="247">F360+F362</f>
        <v>38548</v>
      </c>
      <c r="G359" s="18">
        <f t="shared" si="247"/>
        <v>32341.77</v>
      </c>
      <c r="H359" s="18">
        <f t="shared" si="247"/>
        <v>0</v>
      </c>
      <c r="I359" s="18">
        <f t="shared" si="247"/>
        <v>0</v>
      </c>
      <c r="J359" s="18">
        <f t="shared" si="247"/>
        <v>38548</v>
      </c>
      <c r="K359" s="18">
        <f t="shared" si="247"/>
        <v>32341.77</v>
      </c>
      <c r="L359" s="18">
        <f t="shared" si="247"/>
        <v>38548</v>
      </c>
      <c r="M359" s="18">
        <f t="shared" si="247"/>
        <v>32341.77</v>
      </c>
      <c r="N359" s="18">
        <f t="shared" si="247"/>
        <v>0</v>
      </c>
      <c r="O359" s="18">
        <f t="shared" si="247"/>
        <v>0</v>
      </c>
      <c r="P359" s="18">
        <f t="shared" si="247"/>
        <v>38548</v>
      </c>
      <c r="Q359" s="18">
        <f t="shared" si="247"/>
        <v>32341.77</v>
      </c>
      <c r="R359" s="18">
        <f t="shared" si="247"/>
        <v>38548</v>
      </c>
      <c r="S359" s="18">
        <f t="shared" si="247"/>
        <v>32341.77</v>
      </c>
      <c r="T359" s="18">
        <f t="shared" si="247"/>
        <v>0</v>
      </c>
      <c r="U359" s="18">
        <f t="shared" si="247"/>
        <v>0</v>
      </c>
      <c r="V359" s="18">
        <f t="shared" si="247"/>
        <v>38548</v>
      </c>
      <c r="W359" s="18">
        <f t="shared" si="247"/>
        <v>32341.77</v>
      </c>
    </row>
    <row r="360" spans="1:23" ht="36" x14ac:dyDescent="0.2">
      <c r="A360" s="19" t="s">
        <v>331</v>
      </c>
      <c r="B360" s="17" t="s">
        <v>72</v>
      </c>
      <c r="C360" s="17" t="s">
        <v>224</v>
      </c>
      <c r="D360" s="17" t="s">
        <v>332</v>
      </c>
      <c r="E360" s="49"/>
      <c r="F360" s="18">
        <f t="shared" ref="F360:W360" si="248">F361</f>
        <v>32341.77</v>
      </c>
      <c r="G360" s="18">
        <f t="shared" si="248"/>
        <v>32341.77</v>
      </c>
      <c r="H360" s="18">
        <f t="shared" si="248"/>
        <v>0</v>
      </c>
      <c r="I360" s="18">
        <f t="shared" si="248"/>
        <v>0</v>
      </c>
      <c r="J360" s="18">
        <f t="shared" si="248"/>
        <v>32341.77</v>
      </c>
      <c r="K360" s="18">
        <f t="shared" si="248"/>
        <v>32341.77</v>
      </c>
      <c r="L360" s="18">
        <f t="shared" si="248"/>
        <v>32341.77</v>
      </c>
      <c r="M360" s="18">
        <f t="shared" si="248"/>
        <v>32341.77</v>
      </c>
      <c r="N360" s="18">
        <f t="shared" si="248"/>
        <v>0</v>
      </c>
      <c r="O360" s="18">
        <f t="shared" si="248"/>
        <v>0</v>
      </c>
      <c r="P360" s="18">
        <f t="shared" si="248"/>
        <v>32341.77</v>
      </c>
      <c r="Q360" s="18">
        <f t="shared" si="248"/>
        <v>32341.77</v>
      </c>
      <c r="R360" s="18">
        <f t="shared" si="248"/>
        <v>32341.77</v>
      </c>
      <c r="S360" s="18">
        <f t="shared" si="248"/>
        <v>32341.77</v>
      </c>
      <c r="T360" s="18">
        <f t="shared" si="248"/>
        <v>0</v>
      </c>
      <c r="U360" s="18">
        <f t="shared" si="248"/>
        <v>0</v>
      </c>
      <c r="V360" s="18">
        <f t="shared" si="248"/>
        <v>32341.77</v>
      </c>
      <c r="W360" s="18">
        <f t="shared" si="248"/>
        <v>32341.77</v>
      </c>
    </row>
    <row r="361" spans="1:23" ht="24" x14ac:dyDescent="0.2">
      <c r="A361" s="19" t="s">
        <v>30</v>
      </c>
      <c r="B361" s="17" t="s">
        <v>72</v>
      </c>
      <c r="C361" s="17" t="s">
        <v>224</v>
      </c>
      <c r="D361" s="17" t="s">
        <v>332</v>
      </c>
      <c r="E361" s="49">
        <v>200</v>
      </c>
      <c r="F361" s="18">
        <f>'[1]4.ведомства'!G156</f>
        <v>32341.77</v>
      </c>
      <c r="G361" s="18">
        <f>'[1]4.ведомства'!H156</f>
        <v>32341.77</v>
      </c>
      <c r="H361" s="18">
        <f>'[1]4.ведомства'!I156</f>
        <v>0</v>
      </c>
      <c r="I361" s="18">
        <f>'[1]4.ведомства'!J156</f>
        <v>0</v>
      </c>
      <c r="J361" s="18">
        <f>'[1]4.ведомства'!K156</f>
        <v>32341.77</v>
      </c>
      <c r="K361" s="18">
        <f>'[1]4.ведомства'!L156</f>
        <v>32341.77</v>
      </c>
      <c r="L361" s="18">
        <f>'[1]4.ведомства'!M156</f>
        <v>32341.77</v>
      </c>
      <c r="M361" s="18">
        <f>'[1]4.ведомства'!N156</f>
        <v>32341.77</v>
      </c>
      <c r="N361" s="18">
        <f>'[1]4.ведомства'!O156</f>
        <v>0</v>
      </c>
      <c r="O361" s="18">
        <f>'[1]4.ведомства'!P156</f>
        <v>0</v>
      </c>
      <c r="P361" s="18">
        <f>'[1]4.ведомства'!Q156</f>
        <v>32341.77</v>
      </c>
      <c r="Q361" s="18">
        <f>'[1]4.ведомства'!R156</f>
        <v>32341.77</v>
      </c>
      <c r="R361" s="18">
        <f>'[1]4.ведомства'!S156</f>
        <v>32341.77</v>
      </c>
      <c r="S361" s="18">
        <f>'[1]4.ведомства'!T156</f>
        <v>32341.77</v>
      </c>
      <c r="T361" s="18">
        <f>'[1]4.ведомства'!U156</f>
        <v>0</v>
      </c>
      <c r="U361" s="18">
        <f>'[1]4.ведомства'!V156</f>
        <v>0</v>
      </c>
      <c r="V361" s="18">
        <f>'[1]4.ведомства'!W156</f>
        <v>32341.77</v>
      </c>
      <c r="W361" s="18">
        <f>'[1]4.ведомства'!X156</f>
        <v>32341.77</v>
      </c>
    </row>
    <row r="362" spans="1:23" ht="36" x14ac:dyDescent="0.2">
      <c r="A362" s="19" t="s">
        <v>333</v>
      </c>
      <c r="B362" s="17" t="s">
        <v>72</v>
      </c>
      <c r="C362" s="17" t="s">
        <v>224</v>
      </c>
      <c r="D362" s="49" t="s">
        <v>334</v>
      </c>
      <c r="E362" s="49"/>
      <c r="F362" s="18">
        <f t="shared" ref="F362:W362" si="249">F363</f>
        <v>6206.23</v>
      </c>
      <c r="G362" s="18">
        <f t="shared" si="249"/>
        <v>0</v>
      </c>
      <c r="H362" s="18">
        <f t="shared" si="249"/>
        <v>0</v>
      </c>
      <c r="I362" s="18">
        <f t="shared" si="249"/>
        <v>0</v>
      </c>
      <c r="J362" s="18">
        <f t="shared" si="249"/>
        <v>6206.23</v>
      </c>
      <c r="K362" s="18">
        <f t="shared" si="249"/>
        <v>0</v>
      </c>
      <c r="L362" s="18">
        <f t="shared" si="249"/>
        <v>6206.23</v>
      </c>
      <c r="M362" s="18">
        <f t="shared" si="249"/>
        <v>0</v>
      </c>
      <c r="N362" s="18">
        <f t="shared" si="249"/>
        <v>0</v>
      </c>
      <c r="O362" s="18">
        <f t="shared" si="249"/>
        <v>0</v>
      </c>
      <c r="P362" s="18">
        <f t="shared" si="249"/>
        <v>6206.23</v>
      </c>
      <c r="Q362" s="18">
        <f t="shared" si="249"/>
        <v>0</v>
      </c>
      <c r="R362" s="18">
        <f t="shared" si="249"/>
        <v>6206.23</v>
      </c>
      <c r="S362" s="18">
        <f t="shared" si="249"/>
        <v>0</v>
      </c>
      <c r="T362" s="18">
        <f t="shared" si="249"/>
        <v>0</v>
      </c>
      <c r="U362" s="18">
        <f t="shared" si="249"/>
        <v>0</v>
      </c>
      <c r="V362" s="18">
        <f t="shared" si="249"/>
        <v>6206.23</v>
      </c>
      <c r="W362" s="18">
        <f t="shared" si="249"/>
        <v>0</v>
      </c>
    </row>
    <row r="363" spans="1:23" ht="24" x14ac:dyDescent="0.2">
      <c r="A363" s="19" t="s">
        <v>30</v>
      </c>
      <c r="B363" s="17" t="s">
        <v>72</v>
      </c>
      <c r="C363" s="17" t="s">
        <v>224</v>
      </c>
      <c r="D363" s="49" t="s">
        <v>334</v>
      </c>
      <c r="E363" s="49">
        <v>200</v>
      </c>
      <c r="F363" s="18">
        <f>'[1]4.ведомства'!G158</f>
        <v>6206.23</v>
      </c>
      <c r="G363" s="18">
        <f>'[1]4.ведомства'!H158</f>
        <v>0</v>
      </c>
      <c r="H363" s="18">
        <f>'[1]4.ведомства'!I158</f>
        <v>0</v>
      </c>
      <c r="I363" s="18">
        <f>'[1]4.ведомства'!J158</f>
        <v>0</v>
      </c>
      <c r="J363" s="18">
        <f>'[1]4.ведомства'!K158</f>
        <v>6206.23</v>
      </c>
      <c r="K363" s="18">
        <f>'[1]4.ведомства'!L158</f>
        <v>0</v>
      </c>
      <c r="L363" s="18">
        <f>'[1]4.ведомства'!M158</f>
        <v>6206.23</v>
      </c>
      <c r="M363" s="18">
        <f>'[1]4.ведомства'!N158</f>
        <v>0</v>
      </c>
      <c r="N363" s="18">
        <f>'[1]4.ведомства'!O158</f>
        <v>0</v>
      </c>
      <c r="O363" s="18">
        <f>'[1]4.ведомства'!P158</f>
        <v>0</v>
      </c>
      <c r="P363" s="18">
        <f>'[1]4.ведомства'!Q158</f>
        <v>6206.23</v>
      </c>
      <c r="Q363" s="18">
        <f>'[1]4.ведомства'!R158</f>
        <v>0</v>
      </c>
      <c r="R363" s="18">
        <f>'[1]4.ведомства'!S158</f>
        <v>6206.23</v>
      </c>
      <c r="S363" s="18">
        <f>'[1]4.ведомства'!T158</f>
        <v>0</v>
      </c>
      <c r="T363" s="18">
        <f>'[1]4.ведомства'!U158</f>
        <v>0</v>
      </c>
      <c r="U363" s="18">
        <f>'[1]4.ведомства'!V158</f>
        <v>0</v>
      </c>
      <c r="V363" s="18">
        <f>'[1]4.ведомства'!W158</f>
        <v>6206.23</v>
      </c>
      <c r="W363" s="18">
        <f>'[1]4.ведомства'!X158</f>
        <v>0</v>
      </c>
    </row>
    <row r="364" spans="1:23" x14ac:dyDescent="0.2">
      <c r="A364" s="19" t="s">
        <v>335</v>
      </c>
      <c r="B364" s="17" t="s">
        <v>72</v>
      </c>
      <c r="C364" s="17" t="s">
        <v>336</v>
      </c>
      <c r="D364" s="17"/>
      <c r="E364" s="49"/>
      <c r="F364" s="18">
        <f t="shared" ref="F364:W364" si="250">F365+F382+F399</f>
        <v>93892186.569999993</v>
      </c>
      <c r="G364" s="18">
        <f t="shared" si="250"/>
        <v>46286937.409999996</v>
      </c>
      <c r="H364" s="18">
        <f t="shared" si="250"/>
        <v>795276.5</v>
      </c>
      <c r="I364" s="18">
        <f t="shared" si="250"/>
        <v>0</v>
      </c>
      <c r="J364" s="18">
        <f t="shared" si="250"/>
        <v>94687463.069999993</v>
      </c>
      <c r="K364" s="18">
        <f t="shared" si="250"/>
        <v>46286937.409999996</v>
      </c>
      <c r="L364" s="18">
        <f t="shared" si="250"/>
        <v>1116069194.27</v>
      </c>
      <c r="M364" s="18">
        <f t="shared" si="250"/>
        <v>1070281645.66</v>
      </c>
      <c r="N364" s="18">
        <f t="shared" si="250"/>
        <v>0</v>
      </c>
      <c r="O364" s="18">
        <f t="shared" si="250"/>
        <v>0</v>
      </c>
      <c r="P364" s="18">
        <f t="shared" si="250"/>
        <v>1116069194.27</v>
      </c>
      <c r="Q364" s="18">
        <f t="shared" si="250"/>
        <v>1070281645.66</v>
      </c>
      <c r="R364" s="18">
        <f t="shared" si="250"/>
        <v>1115708150.6199999</v>
      </c>
      <c r="S364" s="18">
        <f t="shared" si="250"/>
        <v>1070299171.25</v>
      </c>
      <c r="T364" s="18">
        <f t="shared" si="250"/>
        <v>0</v>
      </c>
      <c r="U364" s="18">
        <f t="shared" si="250"/>
        <v>0</v>
      </c>
      <c r="V364" s="18">
        <f t="shared" si="250"/>
        <v>1115708150.6199999</v>
      </c>
      <c r="W364" s="18">
        <f t="shared" si="250"/>
        <v>1070299171.25</v>
      </c>
    </row>
    <row r="365" spans="1:23" ht="24" x14ac:dyDescent="0.2">
      <c r="A365" s="19" t="s">
        <v>337</v>
      </c>
      <c r="B365" s="17" t="s">
        <v>72</v>
      </c>
      <c r="C365" s="17" t="s">
        <v>336</v>
      </c>
      <c r="D365" s="17" t="s">
        <v>338</v>
      </c>
      <c r="E365" s="49"/>
      <c r="F365" s="18">
        <f t="shared" ref="F365:W365" si="251">F366+F378</f>
        <v>660000</v>
      </c>
      <c r="G365" s="18">
        <f t="shared" si="251"/>
        <v>0</v>
      </c>
      <c r="H365" s="18">
        <f t="shared" si="251"/>
        <v>0</v>
      </c>
      <c r="I365" s="18">
        <f t="shared" si="251"/>
        <v>0</v>
      </c>
      <c r="J365" s="18">
        <f t="shared" si="251"/>
        <v>660000</v>
      </c>
      <c r="K365" s="18">
        <f t="shared" si="251"/>
        <v>0</v>
      </c>
      <c r="L365" s="18">
        <f t="shared" si="251"/>
        <v>710000</v>
      </c>
      <c r="M365" s="18">
        <f t="shared" si="251"/>
        <v>0</v>
      </c>
      <c r="N365" s="18">
        <f t="shared" si="251"/>
        <v>0</v>
      </c>
      <c r="O365" s="18">
        <f t="shared" si="251"/>
        <v>0</v>
      </c>
      <c r="P365" s="18">
        <f t="shared" si="251"/>
        <v>710000</v>
      </c>
      <c r="Q365" s="18">
        <f t="shared" si="251"/>
        <v>0</v>
      </c>
      <c r="R365" s="18">
        <f t="shared" si="251"/>
        <v>710000</v>
      </c>
      <c r="S365" s="18">
        <f t="shared" si="251"/>
        <v>0</v>
      </c>
      <c r="T365" s="18">
        <f t="shared" si="251"/>
        <v>0</v>
      </c>
      <c r="U365" s="18">
        <f t="shared" si="251"/>
        <v>0</v>
      </c>
      <c r="V365" s="18">
        <f t="shared" si="251"/>
        <v>710000</v>
      </c>
      <c r="W365" s="18">
        <f t="shared" si="251"/>
        <v>0</v>
      </c>
    </row>
    <row r="366" spans="1:23" ht="36" x14ac:dyDescent="0.2">
      <c r="A366" s="19" t="s">
        <v>339</v>
      </c>
      <c r="B366" s="17" t="s">
        <v>72</v>
      </c>
      <c r="C366" s="17" t="s">
        <v>336</v>
      </c>
      <c r="D366" s="17" t="s">
        <v>340</v>
      </c>
      <c r="E366" s="49"/>
      <c r="F366" s="18">
        <f t="shared" ref="F366:W366" si="252">F367+F371</f>
        <v>560000</v>
      </c>
      <c r="G366" s="18">
        <f t="shared" si="252"/>
        <v>0</v>
      </c>
      <c r="H366" s="18">
        <f t="shared" si="252"/>
        <v>0</v>
      </c>
      <c r="I366" s="18">
        <f t="shared" si="252"/>
        <v>0</v>
      </c>
      <c r="J366" s="18">
        <f t="shared" si="252"/>
        <v>560000</v>
      </c>
      <c r="K366" s="18">
        <f t="shared" si="252"/>
        <v>0</v>
      </c>
      <c r="L366" s="18">
        <f t="shared" si="252"/>
        <v>610000</v>
      </c>
      <c r="M366" s="18">
        <f t="shared" si="252"/>
        <v>0</v>
      </c>
      <c r="N366" s="18">
        <f t="shared" si="252"/>
        <v>0</v>
      </c>
      <c r="O366" s="18">
        <f t="shared" si="252"/>
        <v>0</v>
      </c>
      <c r="P366" s="18">
        <f t="shared" si="252"/>
        <v>610000</v>
      </c>
      <c r="Q366" s="18">
        <f t="shared" si="252"/>
        <v>0</v>
      </c>
      <c r="R366" s="18">
        <f t="shared" si="252"/>
        <v>610000</v>
      </c>
      <c r="S366" s="18">
        <f t="shared" si="252"/>
        <v>0</v>
      </c>
      <c r="T366" s="18">
        <f t="shared" si="252"/>
        <v>0</v>
      </c>
      <c r="U366" s="18">
        <f t="shared" si="252"/>
        <v>0</v>
      </c>
      <c r="V366" s="18">
        <f t="shared" si="252"/>
        <v>610000</v>
      </c>
      <c r="W366" s="18">
        <f t="shared" si="252"/>
        <v>0</v>
      </c>
    </row>
    <row r="367" spans="1:23" ht="24" x14ac:dyDescent="0.2">
      <c r="A367" s="19" t="s">
        <v>341</v>
      </c>
      <c r="B367" s="17" t="s">
        <v>72</v>
      </c>
      <c r="C367" s="17" t="s">
        <v>336</v>
      </c>
      <c r="D367" s="17" t="s">
        <v>342</v>
      </c>
      <c r="E367" s="49"/>
      <c r="F367" s="18">
        <f t="shared" ref="F367:W367" si="253">F368</f>
        <v>60000</v>
      </c>
      <c r="G367" s="18">
        <f t="shared" si="253"/>
        <v>0</v>
      </c>
      <c r="H367" s="18">
        <f t="shared" si="253"/>
        <v>0</v>
      </c>
      <c r="I367" s="18">
        <f t="shared" si="253"/>
        <v>0</v>
      </c>
      <c r="J367" s="18">
        <f t="shared" si="253"/>
        <v>60000</v>
      </c>
      <c r="K367" s="18">
        <f t="shared" si="253"/>
        <v>0</v>
      </c>
      <c r="L367" s="18">
        <f t="shared" si="253"/>
        <v>110000</v>
      </c>
      <c r="M367" s="18">
        <f t="shared" si="253"/>
        <v>0</v>
      </c>
      <c r="N367" s="18">
        <f t="shared" si="253"/>
        <v>0</v>
      </c>
      <c r="O367" s="18">
        <f t="shared" si="253"/>
        <v>0</v>
      </c>
      <c r="P367" s="18">
        <f t="shared" si="253"/>
        <v>110000</v>
      </c>
      <c r="Q367" s="18">
        <f t="shared" si="253"/>
        <v>0</v>
      </c>
      <c r="R367" s="18">
        <f t="shared" si="253"/>
        <v>110000</v>
      </c>
      <c r="S367" s="18">
        <f t="shared" si="253"/>
        <v>0</v>
      </c>
      <c r="T367" s="18">
        <f t="shared" si="253"/>
        <v>0</v>
      </c>
      <c r="U367" s="18">
        <f t="shared" si="253"/>
        <v>0</v>
      </c>
      <c r="V367" s="18">
        <f t="shared" si="253"/>
        <v>110000</v>
      </c>
      <c r="W367" s="18">
        <f t="shared" si="253"/>
        <v>0</v>
      </c>
    </row>
    <row r="368" spans="1:23" ht="36" x14ac:dyDescent="0.2">
      <c r="A368" s="19" t="s">
        <v>343</v>
      </c>
      <c r="B368" s="17" t="s">
        <v>72</v>
      </c>
      <c r="C368" s="17" t="s">
        <v>336</v>
      </c>
      <c r="D368" s="17" t="s">
        <v>344</v>
      </c>
      <c r="E368" s="49"/>
      <c r="F368" s="18">
        <f t="shared" ref="F368:K368" si="254">SUM(F369:F370)</f>
        <v>60000</v>
      </c>
      <c r="G368" s="18">
        <f t="shared" si="254"/>
        <v>0</v>
      </c>
      <c r="H368" s="18">
        <f t="shared" si="254"/>
        <v>0</v>
      </c>
      <c r="I368" s="18">
        <f t="shared" si="254"/>
        <v>0</v>
      </c>
      <c r="J368" s="18">
        <f t="shared" si="254"/>
        <v>60000</v>
      </c>
      <c r="K368" s="18">
        <f t="shared" si="254"/>
        <v>0</v>
      </c>
      <c r="L368" s="18">
        <f t="shared" ref="L368:W368" si="255">SUM(L369:L370)</f>
        <v>110000</v>
      </c>
      <c r="M368" s="18">
        <f t="shared" si="255"/>
        <v>0</v>
      </c>
      <c r="N368" s="18">
        <f t="shared" si="255"/>
        <v>0</v>
      </c>
      <c r="O368" s="18">
        <f t="shared" si="255"/>
        <v>0</v>
      </c>
      <c r="P368" s="18">
        <f t="shared" si="255"/>
        <v>110000</v>
      </c>
      <c r="Q368" s="18">
        <f t="shared" si="255"/>
        <v>0</v>
      </c>
      <c r="R368" s="18">
        <f t="shared" si="255"/>
        <v>110000</v>
      </c>
      <c r="S368" s="18">
        <f t="shared" si="255"/>
        <v>0</v>
      </c>
      <c r="T368" s="18">
        <f t="shared" si="255"/>
        <v>0</v>
      </c>
      <c r="U368" s="18">
        <f t="shared" si="255"/>
        <v>0</v>
      </c>
      <c r="V368" s="18">
        <f t="shared" si="255"/>
        <v>110000</v>
      </c>
      <c r="W368" s="18">
        <f t="shared" si="255"/>
        <v>0</v>
      </c>
    </row>
    <row r="369" spans="1:23" ht="24" x14ac:dyDescent="0.2">
      <c r="A369" s="19" t="s">
        <v>30</v>
      </c>
      <c r="B369" s="17" t="s">
        <v>72</v>
      </c>
      <c r="C369" s="17" t="s">
        <v>336</v>
      </c>
      <c r="D369" s="17" t="s">
        <v>344</v>
      </c>
      <c r="E369" s="49">
        <v>200</v>
      </c>
      <c r="F369" s="18">
        <f>'[1]4.ведомства'!G164</f>
        <v>60000</v>
      </c>
      <c r="G369" s="18">
        <f>'[1]4.ведомства'!H164</f>
        <v>0</v>
      </c>
      <c r="H369" s="18">
        <f>'[1]4.ведомства'!I164</f>
        <v>0</v>
      </c>
      <c r="I369" s="18">
        <f>'[1]4.ведомства'!J164</f>
        <v>0</v>
      </c>
      <c r="J369" s="18">
        <f>'[1]4.ведомства'!K164</f>
        <v>60000</v>
      </c>
      <c r="K369" s="18">
        <f>'[1]4.ведомства'!L164</f>
        <v>0</v>
      </c>
      <c r="L369" s="18">
        <f>'[1]4.ведомства'!M164</f>
        <v>110000</v>
      </c>
      <c r="M369" s="18">
        <f>'[1]4.ведомства'!N164</f>
        <v>0</v>
      </c>
      <c r="N369" s="18">
        <f>'[1]4.ведомства'!O164</f>
        <v>0</v>
      </c>
      <c r="O369" s="18">
        <f>'[1]4.ведомства'!P164</f>
        <v>0</v>
      </c>
      <c r="P369" s="18">
        <f>'[1]4.ведомства'!Q164</f>
        <v>110000</v>
      </c>
      <c r="Q369" s="18">
        <f>'[1]4.ведомства'!R164</f>
        <v>0</v>
      </c>
      <c r="R369" s="18">
        <f>'[1]4.ведомства'!S164</f>
        <v>110000</v>
      </c>
      <c r="S369" s="18">
        <f>'[1]4.ведомства'!T164</f>
        <v>0</v>
      </c>
      <c r="T369" s="18">
        <f>'[1]4.ведомства'!U164</f>
        <v>0</v>
      </c>
      <c r="U369" s="18">
        <f>'[1]4.ведомства'!V164</f>
        <v>0</v>
      </c>
      <c r="V369" s="18">
        <f>'[1]4.ведомства'!W164</f>
        <v>110000</v>
      </c>
      <c r="W369" s="18">
        <f>'[1]4.ведомства'!X164</f>
        <v>0</v>
      </c>
    </row>
    <row r="370" spans="1:23" hidden="1" x14ac:dyDescent="0.2">
      <c r="A370" s="19" t="s">
        <v>59</v>
      </c>
      <c r="B370" s="17" t="s">
        <v>72</v>
      </c>
      <c r="C370" s="17" t="s">
        <v>336</v>
      </c>
      <c r="D370" s="17" t="s">
        <v>344</v>
      </c>
      <c r="E370" s="49">
        <v>800</v>
      </c>
      <c r="F370" s="18">
        <f>'[1]4.ведомства'!G165</f>
        <v>0</v>
      </c>
      <c r="G370" s="18">
        <f>'[1]4.ведомства'!H165</f>
        <v>0</v>
      </c>
      <c r="H370" s="18">
        <f>'[1]4.ведомства'!I165</f>
        <v>0</v>
      </c>
      <c r="I370" s="18">
        <f>'[1]4.ведомства'!J165</f>
        <v>0</v>
      </c>
      <c r="J370" s="18">
        <f>'[1]4.ведомства'!K165</f>
        <v>0</v>
      </c>
      <c r="K370" s="18">
        <f>'[1]4.ведомства'!L165</f>
        <v>0</v>
      </c>
      <c r="L370" s="18">
        <f>'[1]4.ведомства'!M165</f>
        <v>0</v>
      </c>
      <c r="M370" s="18">
        <f>'[1]4.ведомства'!N165</f>
        <v>0</v>
      </c>
      <c r="N370" s="18">
        <f>'[1]4.ведомства'!O165</f>
        <v>0</v>
      </c>
      <c r="O370" s="18">
        <f>'[1]4.ведомства'!P165</f>
        <v>0</v>
      </c>
      <c r="P370" s="18">
        <f>'[1]4.ведомства'!Q165</f>
        <v>0</v>
      </c>
      <c r="Q370" s="18">
        <f>'[1]4.ведомства'!R165</f>
        <v>0</v>
      </c>
      <c r="R370" s="18">
        <f>'[1]4.ведомства'!S165</f>
        <v>0</v>
      </c>
      <c r="S370" s="18">
        <f>'[1]4.ведомства'!T165</f>
        <v>0</v>
      </c>
      <c r="T370" s="18">
        <f>'[1]4.ведомства'!U165</f>
        <v>0</v>
      </c>
      <c r="U370" s="18">
        <f>'[1]4.ведомства'!V165</f>
        <v>0</v>
      </c>
      <c r="V370" s="18">
        <f>'[1]4.ведомства'!W165</f>
        <v>0</v>
      </c>
      <c r="W370" s="18">
        <f>'[1]4.ведомства'!X165</f>
        <v>0</v>
      </c>
    </row>
    <row r="371" spans="1:23" ht="24" x14ac:dyDescent="0.2">
      <c r="A371" s="19" t="s">
        <v>345</v>
      </c>
      <c r="B371" s="17" t="s">
        <v>72</v>
      </c>
      <c r="C371" s="17" t="s">
        <v>336</v>
      </c>
      <c r="D371" s="17" t="s">
        <v>346</v>
      </c>
      <c r="E371" s="49"/>
      <c r="F371" s="18">
        <f t="shared" ref="F371:W371" si="256">F376+F372+F374</f>
        <v>500000</v>
      </c>
      <c r="G371" s="18">
        <f t="shared" si="256"/>
        <v>0</v>
      </c>
      <c r="H371" s="18">
        <f t="shared" si="256"/>
        <v>0</v>
      </c>
      <c r="I371" s="18">
        <f t="shared" si="256"/>
        <v>0</v>
      </c>
      <c r="J371" s="18">
        <f t="shared" si="256"/>
        <v>500000</v>
      </c>
      <c r="K371" s="18">
        <f t="shared" si="256"/>
        <v>0</v>
      </c>
      <c r="L371" s="18">
        <f t="shared" si="256"/>
        <v>500000</v>
      </c>
      <c r="M371" s="18">
        <f t="shared" si="256"/>
        <v>0</v>
      </c>
      <c r="N371" s="18">
        <f t="shared" si="256"/>
        <v>0</v>
      </c>
      <c r="O371" s="18">
        <f t="shared" si="256"/>
        <v>0</v>
      </c>
      <c r="P371" s="18">
        <f t="shared" si="256"/>
        <v>500000</v>
      </c>
      <c r="Q371" s="18">
        <f t="shared" si="256"/>
        <v>0</v>
      </c>
      <c r="R371" s="18">
        <f t="shared" si="256"/>
        <v>500000</v>
      </c>
      <c r="S371" s="18">
        <f t="shared" si="256"/>
        <v>0</v>
      </c>
      <c r="T371" s="18">
        <f t="shared" si="256"/>
        <v>0</v>
      </c>
      <c r="U371" s="18">
        <f t="shared" si="256"/>
        <v>0</v>
      </c>
      <c r="V371" s="18">
        <f t="shared" si="256"/>
        <v>500000</v>
      </c>
      <c r="W371" s="18">
        <f t="shared" si="256"/>
        <v>0</v>
      </c>
    </row>
    <row r="372" spans="1:23" ht="24" hidden="1" x14ac:dyDescent="0.2">
      <c r="A372" s="19" t="s">
        <v>347</v>
      </c>
      <c r="B372" s="17" t="s">
        <v>72</v>
      </c>
      <c r="C372" s="17" t="s">
        <v>336</v>
      </c>
      <c r="D372" s="17" t="s">
        <v>348</v>
      </c>
      <c r="E372" s="49"/>
      <c r="F372" s="18">
        <f t="shared" ref="F372:W372" si="257">F373</f>
        <v>0</v>
      </c>
      <c r="G372" s="18">
        <f t="shared" si="257"/>
        <v>0</v>
      </c>
      <c r="H372" s="18">
        <f t="shared" si="257"/>
        <v>0</v>
      </c>
      <c r="I372" s="18">
        <f t="shared" si="257"/>
        <v>0</v>
      </c>
      <c r="J372" s="18">
        <f t="shared" si="257"/>
        <v>0</v>
      </c>
      <c r="K372" s="18">
        <f t="shared" si="257"/>
        <v>0</v>
      </c>
      <c r="L372" s="18">
        <f t="shared" si="257"/>
        <v>0</v>
      </c>
      <c r="M372" s="18">
        <f t="shared" si="257"/>
        <v>0</v>
      </c>
      <c r="N372" s="18">
        <f t="shared" si="257"/>
        <v>0</v>
      </c>
      <c r="O372" s="18">
        <f t="shared" si="257"/>
        <v>0</v>
      </c>
      <c r="P372" s="18">
        <f t="shared" si="257"/>
        <v>0</v>
      </c>
      <c r="Q372" s="18">
        <f t="shared" si="257"/>
        <v>0</v>
      </c>
      <c r="R372" s="18">
        <f t="shared" si="257"/>
        <v>0</v>
      </c>
      <c r="S372" s="18">
        <f t="shared" si="257"/>
        <v>0</v>
      </c>
      <c r="T372" s="18">
        <f t="shared" si="257"/>
        <v>0</v>
      </c>
      <c r="U372" s="18">
        <f t="shared" si="257"/>
        <v>0</v>
      </c>
      <c r="V372" s="18">
        <f t="shared" si="257"/>
        <v>0</v>
      </c>
      <c r="W372" s="18">
        <f t="shared" si="257"/>
        <v>0</v>
      </c>
    </row>
    <row r="373" spans="1:23" hidden="1" x14ac:dyDescent="0.2">
      <c r="A373" s="19" t="s">
        <v>59</v>
      </c>
      <c r="B373" s="17" t="s">
        <v>72</v>
      </c>
      <c r="C373" s="17" t="s">
        <v>336</v>
      </c>
      <c r="D373" s="17" t="s">
        <v>348</v>
      </c>
      <c r="E373" s="49">
        <v>800</v>
      </c>
      <c r="F373" s="18">
        <f>'[1]4.ведомства'!G168</f>
        <v>0</v>
      </c>
      <c r="G373" s="18">
        <f>'[1]4.ведомства'!H168</f>
        <v>0</v>
      </c>
      <c r="H373" s="18">
        <f>'[1]4.ведомства'!I168</f>
        <v>0</v>
      </c>
      <c r="I373" s="18">
        <f>'[1]4.ведомства'!J168</f>
        <v>0</v>
      </c>
      <c r="J373" s="18">
        <f>'[1]4.ведомства'!K168</f>
        <v>0</v>
      </c>
      <c r="K373" s="18">
        <f>'[1]4.ведомства'!L168</f>
        <v>0</v>
      </c>
      <c r="L373" s="18">
        <f>'[1]4.ведомства'!M168</f>
        <v>0</v>
      </c>
      <c r="M373" s="18">
        <f>'[1]4.ведомства'!N168</f>
        <v>0</v>
      </c>
      <c r="N373" s="18">
        <f>'[1]4.ведомства'!O168</f>
        <v>0</v>
      </c>
      <c r="O373" s="18">
        <f>'[1]4.ведомства'!P168</f>
        <v>0</v>
      </c>
      <c r="P373" s="18">
        <f>'[1]4.ведомства'!Q168</f>
        <v>0</v>
      </c>
      <c r="Q373" s="18">
        <f>'[1]4.ведомства'!R168</f>
        <v>0</v>
      </c>
      <c r="R373" s="18">
        <f>'[1]4.ведомства'!S168</f>
        <v>0</v>
      </c>
      <c r="S373" s="18">
        <f>'[1]4.ведомства'!T168</f>
        <v>0</v>
      </c>
      <c r="T373" s="18">
        <f>'[1]4.ведомства'!U168</f>
        <v>0</v>
      </c>
      <c r="U373" s="18">
        <f>'[1]4.ведомства'!V168</f>
        <v>0</v>
      </c>
      <c r="V373" s="18">
        <f>'[1]4.ведомства'!W168</f>
        <v>0</v>
      </c>
      <c r="W373" s="18">
        <f>'[1]4.ведомства'!X168</f>
        <v>0</v>
      </c>
    </row>
    <row r="374" spans="1:23" ht="24" hidden="1" x14ac:dyDescent="0.2">
      <c r="A374" s="19" t="s">
        <v>349</v>
      </c>
      <c r="B374" s="17" t="s">
        <v>72</v>
      </c>
      <c r="C374" s="17" t="s">
        <v>336</v>
      </c>
      <c r="D374" s="17" t="s">
        <v>350</v>
      </c>
      <c r="E374" s="49"/>
      <c r="F374" s="18">
        <f t="shared" ref="F374:W374" si="258">F375</f>
        <v>0</v>
      </c>
      <c r="G374" s="18">
        <f t="shared" si="258"/>
        <v>0</v>
      </c>
      <c r="H374" s="18">
        <f t="shared" si="258"/>
        <v>0</v>
      </c>
      <c r="I374" s="18">
        <f t="shared" si="258"/>
        <v>0</v>
      </c>
      <c r="J374" s="18">
        <f t="shared" si="258"/>
        <v>0</v>
      </c>
      <c r="K374" s="18">
        <f t="shared" si="258"/>
        <v>0</v>
      </c>
      <c r="L374" s="18">
        <f t="shared" si="258"/>
        <v>0</v>
      </c>
      <c r="M374" s="18">
        <f t="shared" si="258"/>
        <v>0</v>
      </c>
      <c r="N374" s="18">
        <f t="shared" si="258"/>
        <v>0</v>
      </c>
      <c r="O374" s="18">
        <f t="shared" si="258"/>
        <v>0</v>
      </c>
      <c r="P374" s="18">
        <f t="shared" si="258"/>
        <v>0</v>
      </c>
      <c r="Q374" s="18">
        <f t="shared" si="258"/>
        <v>0</v>
      </c>
      <c r="R374" s="18">
        <f t="shared" si="258"/>
        <v>0</v>
      </c>
      <c r="S374" s="18">
        <f t="shared" si="258"/>
        <v>0</v>
      </c>
      <c r="T374" s="18">
        <f t="shared" si="258"/>
        <v>0</v>
      </c>
      <c r="U374" s="18">
        <f t="shared" si="258"/>
        <v>0</v>
      </c>
      <c r="V374" s="18">
        <f t="shared" si="258"/>
        <v>0</v>
      </c>
      <c r="W374" s="18">
        <f t="shared" si="258"/>
        <v>0</v>
      </c>
    </row>
    <row r="375" spans="1:23" hidden="1" x14ac:dyDescent="0.2">
      <c r="A375" s="19" t="s">
        <v>59</v>
      </c>
      <c r="B375" s="17" t="s">
        <v>72</v>
      </c>
      <c r="C375" s="17" t="s">
        <v>336</v>
      </c>
      <c r="D375" s="17" t="s">
        <v>350</v>
      </c>
      <c r="E375" s="49">
        <v>800</v>
      </c>
      <c r="F375" s="18">
        <f>'[1]4.ведомства'!G170</f>
        <v>0</v>
      </c>
      <c r="G375" s="18">
        <f>'[1]4.ведомства'!H170</f>
        <v>0</v>
      </c>
      <c r="H375" s="18">
        <f>'[1]4.ведомства'!I170</f>
        <v>0</v>
      </c>
      <c r="I375" s="18">
        <f>'[1]4.ведомства'!J170</f>
        <v>0</v>
      </c>
      <c r="J375" s="18">
        <f>'[1]4.ведомства'!K170</f>
        <v>0</v>
      </c>
      <c r="K375" s="18">
        <f>'[1]4.ведомства'!L170</f>
        <v>0</v>
      </c>
      <c r="L375" s="18">
        <f>'[1]4.ведомства'!M170</f>
        <v>0</v>
      </c>
      <c r="M375" s="18">
        <f>'[1]4.ведомства'!N170</f>
        <v>0</v>
      </c>
      <c r="N375" s="18">
        <f>'[1]4.ведомства'!O170</f>
        <v>0</v>
      </c>
      <c r="O375" s="18">
        <f>'[1]4.ведомства'!P170</f>
        <v>0</v>
      </c>
      <c r="P375" s="18">
        <f>'[1]4.ведомства'!Q170</f>
        <v>0</v>
      </c>
      <c r="Q375" s="18">
        <f>'[1]4.ведомства'!R170</f>
        <v>0</v>
      </c>
      <c r="R375" s="18">
        <f>'[1]4.ведомства'!S170</f>
        <v>0</v>
      </c>
      <c r="S375" s="18">
        <f>'[1]4.ведомства'!T170</f>
        <v>0</v>
      </c>
      <c r="T375" s="18">
        <f>'[1]4.ведомства'!U170</f>
        <v>0</v>
      </c>
      <c r="U375" s="18">
        <f>'[1]4.ведомства'!V170</f>
        <v>0</v>
      </c>
      <c r="V375" s="18">
        <f>'[1]4.ведомства'!W170</f>
        <v>0</v>
      </c>
      <c r="W375" s="18">
        <f>'[1]4.ведомства'!X170</f>
        <v>0</v>
      </c>
    </row>
    <row r="376" spans="1:23" ht="24" x14ac:dyDescent="0.2">
      <c r="A376" s="19" t="s">
        <v>351</v>
      </c>
      <c r="B376" s="17" t="s">
        <v>72</v>
      </c>
      <c r="C376" s="17" t="s">
        <v>336</v>
      </c>
      <c r="D376" s="17" t="s">
        <v>352</v>
      </c>
      <c r="E376" s="49"/>
      <c r="F376" s="18">
        <f t="shared" ref="F376:K376" si="259">SUM(F377:F377)</f>
        <v>500000</v>
      </c>
      <c r="G376" s="18">
        <f t="shared" si="259"/>
        <v>0</v>
      </c>
      <c r="H376" s="18">
        <f t="shared" si="259"/>
        <v>0</v>
      </c>
      <c r="I376" s="18">
        <f t="shared" si="259"/>
        <v>0</v>
      </c>
      <c r="J376" s="18">
        <f t="shared" si="259"/>
        <v>500000</v>
      </c>
      <c r="K376" s="18">
        <f t="shared" si="259"/>
        <v>0</v>
      </c>
      <c r="L376" s="18">
        <f t="shared" ref="L376:W376" si="260">SUM(L377:L377)</f>
        <v>500000</v>
      </c>
      <c r="M376" s="18">
        <f t="shared" si="260"/>
        <v>0</v>
      </c>
      <c r="N376" s="18">
        <f t="shared" si="260"/>
        <v>0</v>
      </c>
      <c r="O376" s="18">
        <f t="shared" si="260"/>
        <v>0</v>
      </c>
      <c r="P376" s="18">
        <f t="shared" si="260"/>
        <v>500000</v>
      </c>
      <c r="Q376" s="18">
        <f t="shared" si="260"/>
        <v>0</v>
      </c>
      <c r="R376" s="18">
        <f t="shared" si="260"/>
        <v>500000</v>
      </c>
      <c r="S376" s="18">
        <f t="shared" si="260"/>
        <v>0</v>
      </c>
      <c r="T376" s="18">
        <f t="shared" si="260"/>
        <v>0</v>
      </c>
      <c r="U376" s="18">
        <f t="shared" si="260"/>
        <v>0</v>
      </c>
      <c r="V376" s="18">
        <f t="shared" si="260"/>
        <v>500000</v>
      </c>
      <c r="W376" s="18">
        <f t="shared" si="260"/>
        <v>0</v>
      </c>
    </row>
    <row r="377" spans="1:23" x14ac:dyDescent="0.2">
      <c r="A377" s="19" t="s">
        <v>59</v>
      </c>
      <c r="B377" s="17" t="s">
        <v>72</v>
      </c>
      <c r="C377" s="17" t="s">
        <v>336</v>
      </c>
      <c r="D377" s="17" t="s">
        <v>352</v>
      </c>
      <c r="E377" s="49">
        <v>800</v>
      </c>
      <c r="F377" s="18">
        <f>'[1]4.ведомства'!G172</f>
        <v>500000</v>
      </c>
      <c r="G377" s="18">
        <f>'[1]4.ведомства'!H172</f>
        <v>0</v>
      </c>
      <c r="H377" s="18">
        <f>'[1]4.ведомства'!I172</f>
        <v>0</v>
      </c>
      <c r="I377" s="18">
        <f>'[1]4.ведомства'!J172</f>
        <v>0</v>
      </c>
      <c r="J377" s="18">
        <f>'[1]4.ведомства'!K172</f>
        <v>500000</v>
      </c>
      <c r="K377" s="18">
        <f>'[1]4.ведомства'!L172</f>
        <v>0</v>
      </c>
      <c r="L377" s="18">
        <f>'[1]4.ведомства'!M172</f>
        <v>500000</v>
      </c>
      <c r="M377" s="18">
        <f>'[1]4.ведомства'!N172</f>
        <v>0</v>
      </c>
      <c r="N377" s="18">
        <f>'[1]4.ведомства'!O172</f>
        <v>0</v>
      </c>
      <c r="O377" s="18">
        <f>'[1]4.ведомства'!P172</f>
        <v>0</v>
      </c>
      <c r="P377" s="18">
        <f>'[1]4.ведомства'!Q172</f>
        <v>500000</v>
      </c>
      <c r="Q377" s="18">
        <f>'[1]4.ведомства'!R172</f>
        <v>0</v>
      </c>
      <c r="R377" s="18">
        <f>'[1]4.ведомства'!S172</f>
        <v>500000</v>
      </c>
      <c r="S377" s="18">
        <f>'[1]4.ведомства'!T172</f>
        <v>0</v>
      </c>
      <c r="T377" s="18">
        <f>'[1]4.ведомства'!U172</f>
        <v>0</v>
      </c>
      <c r="U377" s="18">
        <f>'[1]4.ведомства'!V172</f>
        <v>0</v>
      </c>
      <c r="V377" s="18">
        <f>'[1]4.ведомства'!W172</f>
        <v>500000</v>
      </c>
      <c r="W377" s="18">
        <f>'[1]4.ведомства'!X172</f>
        <v>0</v>
      </c>
    </row>
    <row r="378" spans="1:23" ht="24" x14ac:dyDescent="0.2">
      <c r="A378" s="19" t="s">
        <v>353</v>
      </c>
      <c r="B378" s="17" t="s">
        <v>72</v>
      </c>
      <c r="C378" s="17" t="s">
        <v>336</v>
      </c>
      <c r="D378" s="17" t="s">
        <v>354</v>
      </c>
      <c r="E378" s="49"/>
      <c r="F378" s="18">
        <f>F379</f>
        <v>100000</v>
      </c>
      <c r="G378" s="18">
        <f t="shared" ref="G378:K380" si="261">G379</f>
        <v>0</v>
      </c>
      <c r="H378" s="18">
        <f t="shared" si="261"/>
        <v>0</v>
      </c>
      <c r="I378" s="18">
        <f t="shared" si="261"/>
        <v>0</v>
      </c>
      <c r="J378" s="18">
        <f t="shared" si="261"/>
        <v>100000</v>
      </c>
      <c r="K378" s="18">
        <f t="shared" si="261"/>
        <v>0</v>
      </c>
      <c r="L378" s="18">
        <f>L379</f>
        <v>100000</v>
      </c>
      <c r="M378" s="18">
        <f t="shared" ref="M378:Q380" si="262">M379</f>
        <v>0</v>
      </c>
      <c r="N378" s="18">
        <f t="shared" si="262"/>
        <v>0</v>
      </c>
      <c r="O378" s="18">
        <f t="shared" si="262"/>
        <v>0</v>
      </c>
      <c r="P378" s="18">
        <f t="shared" si="262"/>
        <v>100000</v>
      </c>
      <c r="Q378" s="18">
        <f t="shared" si="262"/>
        <v>0</v>
      </c>
      <c r="R378" s="18">
        <f>R379</f>
        <v>100000</v>
      </c>
      <c r="S378" s="18">
        <f t="shared" ref="S378:W380" si="263">S379</f>
        <v>0</v>
      </c>
      <c r="T378" s="18">
        <f t="shared" si="263"/>
        <v>0</v>
      </c>
      <c r="U378" s="18">
        <f t="shared" si="263"/>
        <v>0</v>
      </c>
      <c r="V378" s="18">
        <f t="shared" si="263"/>
        <v>100000</v>
      </c>
      <c r="W378" s="18">
        <f t="shared" si="263"/>
        <v>0</v>
      </c>
    </row>
    <row r="379" spans="1:23" ht="60" x14ac:dyDescent="0.2">
      <c r="A379" s="19" t="s">
        <v>355</v>
      </c>
      <c r="B379" s="17" t="s">
        <v>72</v>
      </c>
      <c r="C379" s="17" t="s">
        <v>336</v>
      </c>
      <c r="D379" s="17" t="s">
        <v>356</v>
      </c>
      <c r="E379" s="49"/>
      <c r="F379" s="18">
        <f>F380</f>
        <v>100000</v>
      </c>
      <c r="G379" s="18">
        <f t="shared" si="261"/>
        <v>0</v>
      </c>
      <c r="H379" s="18">
        <f t="shared" si="261"/>
        <v>0</v>
      </c>
      <c r="I379" s="18">
        <f t="shared" si="261"/>
        <v>0</v>
      </c>
      <c r="J379" s="18">
        <f t="shared" si="261"/>
        <v>100000</v>
      </c>
      <c r="K379" s="18">
        <f t="shared" si="261"/>
        <v>0</v>
      </c>
      <c r="L379" s="18">
        <f>L380</f>
        <v>100000</v>
      </c>
      <c r="M379" s="18">
        <f t="shared" si="262"/>
        <v>0</v>
      </c>
      <c r="N379" s="18">
        <f t="shared" si="262"/>
        <v>0</v>
      </c>
      <c r="O379" s="18">
        <f t="shared" si="262"/>
        <v>0</v>
      </c>
      <c r="P379" s="18">
        <f t="shared" si="262"/>
        <v>100000</v>
      </c>
      <c r="Q379" s="18">
        <f t="shared" si="262"/>
        <v>0</v>
      </c>
      <c r="R379" s="18">
        <f>R380</f>
        <v>100000</v>
      </c>
      <c r="S379" s="18">
        <f t="shared" si="263"/>
        <v>0</v>
      </c>
      <c r="T379" s="18">
        <f t="shared" si="263"/>
        <v>0</v>
      </c>
      <c r="U379" s="18">
        <f t="shared" si="263"/>
        <v>0</v>
      </c>
      <c r="V379" s="18">
        <f t="shared" si="263"/>
        <v>100000</v>
      </c>
      <c r="W379" s="18">
        <f t="shared" si="263"/>
        <v>0</v>
      </c>
    </row>
    <row r="380" spans="1:23" ht="24" x14ac:dyDescent="0.2">
      <c r="A380" s="19" t="s">
        <v>357</v>
      </c>
      <c r="B380" s="17" t="s">
        <v>72</v>
      </c>
      <c r="C380" s="17" t="s">
        <v>336</v>
      </c>
      <c r="D380" s="17" t="s">
        <v>358</v>
      </c>
      <c r="E380" s="49"/>
      <c r="F380" s="18">
        <f>F381</f>
        <v>100000</v>
      </c>
      <c r="G380" s="18">
        <f t="shared" si="261"/>
        <v>0</v>
      </c>
      <c r="H380" s="18">
        <f t="shared" si="261"/>
        <v>0</v>
      </c>
      <c r="I380" s="18">
        <f t="shared" si="261"/>
        <v>0</v>
      </c>
      <c r="J380" s="18">
        <f t="shared" si="261"/>
        <v>100000</v>
      </c>
      <c r="K380" s="18">
        <f t="shared" si="261"/>
        <v>0</v>
      </c>
      <c r="L380" s="18">
        <f>L381</f>
        <v>100000</v>
      </c>
      <c r="M380" s="18">
        <f t="shared" si="262"/>
        <v>0</v>
      </c>
      <c r="N380" s="18">
        <f t="shared" si="262"/>
        <v>0</v>
      </c>
      <c r="O380" s="18">
        <f t="shared" si="262"/>
        <v>0</v>
      </c>
      <c r="P380" s="18">
        <f t="shared" si="262"/>
        <v>100000</v>
      </c>
      <c r="Q380" s="18">
        <f t="shared" si="262"/>
        <v>0</v>
      </c>
      <c r="R380" s="18">
        <f>R381</f>
        <v>100000</v>
      </c>
      <c r="S380" s="18">
        <f t="shared" si="263"/>
        <v>0</v>
      </c>
      <c r="T380" s="18">
        <f t="shared" si="263"/>
        <v>0</v>
      </c>
      <c r="U380" s="18">
        <f t="shared" si="263"/>
        <v>0</v>
      </c>
      <c r="V380" s="18">
        <f t="shared" si="263"/>
        <v>100000</v>
      </c>
      <c r="W380" s="18">
        <f t="shared" si="263"/>
        <v>0</v>
      </c>
    </row>
    <row r="381" spans="1:23" ht="24" x14ac:dyDescent="0.2">
      <c r="A381" s="19" t="s">
        <v>30</v>
      </c>
      <c r="B381" s="17" t="s">
        <v>72</v>
      </c>
      <c r="C381" s="17" t="s">
        <v>336</v>
      </c>
      <c r="D381" s="17" t="s">
        <v>358</v>
      </c>
      <c r="E381" s="49">
        <v>200</v>
      </c>
      <c r="F381" s="18">
        <f>'[1]4.ведомства'!G176</f>
        <v>100000</v>
      </c>
      <c r="G381" s="18">
        <f>'[1]4.ведомства'!H176</f>
        <v>0</v>
      </c>
      <c r="H381" s="18">
        <f>'[1]4.ведомства'!I176</f>
        <v>0</v>
      </c>
      <c r="I381" s="18">
        <f>'[1]4.ведомства'!J176</f>
        <v>0</v>
      </c>
      <c r="J381" s="18">
        <f>'[1]4.ведомства'!K176</f>
        <v>100000</v>
      </c>
      <c r="K381" s="18">
        <f>'[1]4.ведомства'!L176</f>
        <v>0</v>
      </c>
      <c r="L381" s="18">
        <f>'[1]4.ведомства'!M176</f>
        <v>100000</v>
      </c>
      <c r="M381" s="18">
        <f>'[1]4.ведомства'!N176</f>
        <v>0</v>
      </c>
      <c r="N381" s="18">
        <f>'[1]4.ведомства'!O176</f>
        <v>0</v>
      </c>
      <c r="O381" s="18">
        <f>'[1]4.ведомства'!P176</f>
        <v>0</v>
      </c>
      <c r="P381" s="18">
        <f>'[1]4.ведомства'!Q176</f>
        <v>100000</v>
      </c>
      <c r="Q381" s="18">
        <f>'[1]4.ведомства'!R176</f>
        <v>0</v>
      </c>
      <c r="R381" s="18">
        <f>'[1]4.ведомства'!S176</f>
        <v>100000</v>
      </c>
      <c r="S381" s="18">
        <f>'[1]4.ведомства'!T176</f>
        <v>0</v>
      </c>
      <c r="T381" s="18">
        <f>'[1]4.ведомства'!U176</f>
        <v>0</v>
      </c>
      <c r="U381" s="18">
        <f>'[1]4.ведомства'!V176</f>
        <v>0</v>
      </c>
      <c r="V381" s="18">
        <f>'[1]4.ведомства'!W176</f>
        <v>100000</v>
      </c>
      <c r="W381" s="18">
        <f>'[1]4.ведомства'!X176</f>
        <v>0</v>
      </c>
    </row>
    <row r="382" spans="1:23" ht="24" x14ac:dyDescent="0.2">
      <c r="A382" s="19" t="s">
        <v>21</v>
      </c>
      <c r="B382" s="17" t="s">
        <v>72</v>
      </c>
      <c r="C382" s="17" t="s">
        <v>336</v>
      </c>
      <c r="D382" s="17" t="s">
        <v>22</v>
      </c>
      <c r="E382" s="49"/>
      <c r="F382" s="18">
        <f t="shared" ref="F382:W382" si="264">F383</f>
        <v>88774957.989999995</v>
      </c>
      <c r="G382" s="18">
        <f t="shared" si="264"/>
        <v>41829708.829999998</v>
      </c>
      <c r="H382" s="18">
        <f t="shared" si="264"/>
        <v>795276.5</v>
      </c>
      <c r="I382" s="18">
        <f t="shared" si="264"/>
        <v>0</v>
      </c>
      <c r="J382" s="18">
        <f t="shared" si="264"/>
        <v>89570234.489999995</v>
      </c>
      <c r="K382" s="18">
        <f t="shared" si="264"/>
        <v>41829708.829999998</v>
      </c>
      <c r="L382" s="18">
        <f t="shared" si="264"/>
        <v>1115345537.27</v>
      </c>
      <c r="M382" s="18">
        <f t="shared" si="264"/>
        <v>1070267988.66</v>
      </c>
      <c r="N382" s="18">
        <f t="shared" si="264"/>
        <v>0</v>
      </c>
      <c r="O382" s="18">
        <f t="shared" si="264"/>
        <v>0</v>
      </c>
      <c r="P382" s="18">
        <f t="shared" si="264"/>
        <v>1115345537.27</v>
      </c>
      <c r="Q382" s="18">
        <f t="shared" si="264"/>
        <v>1070267988.66</v>
      </c>
      <c r="R382" s="18">
        <f t="shared" si="264"/>
        <v>1114984556.6199999</v>
      </c>
      <c r="S382" s="18">
        <f t="shared" si="264"/>
        <v>1070285577.25</v>
      </c>
      <c r="T382" s="18">
        <f t="shared" si="264"/>
        <v>0</v>
      </c>
      <c r="U382" s="18">
        <f t="shared" si="264"/>
        <v>0</v>
      </c>
      <c r="V382" s="18">
        <f t="shared" si="264"/>
        <v>1114984556.6199999</v>
      </c>
      <c r="W382" s="18">
        <f t="shared" si="264"/>
        <v>1070285577.25</v>
      </c>
    </row>
    <row r="383" spans="1:23" ht="36" x14ac:dyDescent="0.2">
      <c r="A383" s="19" t="s">
        <v>359</v>
      </c>
      <c r="B383" s="17" t="s">
        <v>72</v>
      </c>
      <c r="C383" s="17" t="s">
        <v>336</v>
      </c>
      <c r="D383" s="17" t="s">
        <v>74</v>
      </c>
      <c r="E383" s="49"/>
      <c r="F383" s="18">
        <f>F384+F389+F396</f>
        <v>88774957.989999995</v>
      </c>
      <c r="G383" s="18">
        <f t="shared" ref="G383:W383" si="265">G384+G389+G396</f>
        <v>41829708.829999998</v>
      </c>
      <c r="H383" s="18">
        <f t="shared" si="265"/>
        <v>795276.5</v>
      </c>
      <c r="I383" s="18">
        <f t="shared" si="265"/>
        <v>0</v>
      </c>
      <c r="J383" s="18">
        <f t="shared" si="265"/>
        <v>89570234.489999995</v>
      </c>
      <c r="K383" s="18">
        <f t="shared" si="265"/>
        <v>41829708.829999998</v>
      </c>
      <c r="L383" s="18">
        <f t="shared" si="265"/>
        <v>1115345537.27</v>
      </c>
      <c r="M383" s="18">
        <f t="shared" si="265"/>
        <v>1070267988.66</v>
      </c>
      <c r="N383" s="18">
        <f t="shared" si="265"/>
        <v>0</v>
      </c>
      <c r="O383" s="18">
        <f t="shared" si="265"/>
        <v>0</v>
      </c>
      <c r="P383" s="18">
        <f t="shared" si="265"/>
        <v>1115345537.27</v>
      </c>
      <c r="Q383" s="18">
        <f t="shared" si="265"/>
        <v>1070267988.66</v>
      </c>
      <c r="R383" s="18">
        <f t="shared" si="265"/>
        <v>1114984556.6199999</v>
      </c>
      <c r="S383" s="18">
        <f t="shared" si="265"/>
        <v>1070285577.25</v>
      </c>
      <c r="T383" s="18">
        <f t="shared" si="265"/>
        <v>0</v>
      </c>
      <c r="U383" s="18">
        <f t="shared" si="265"/>
        <v>0</v>
      </c>
      <c r="V383" s="18">
        <f t="shared" si="265"/>
        <v>1114984556.6199999</v>
      </c>
      <c r="W383" s="18">
        <f t="shared" si="265"/>
        <v>1070285577.25</v>
      </c>
    </row>
    <row r="384" spans="1:23" ht="24" x14ac:dyDescent="0.2">
      <c r="A384" s="19" t="s">
        <v>360</v>
      </c>
      <c r="B384" s="17" t="s">
        <v>72</v>
      </c>
      <c r="C384" s="17" t="s">
        <v>336</v>
      </c>
      <c r="D384" s="17" t="s">
        <v>361</v>
      </c>
      <c r="E384" s="49"/>
      <c r="F384" s="18">
        <f>F387+F385</f>
        <v>2904493.4499999997</v>
      </c>
      <c r="G384" s="18">
        <f t="shared" ref="G384:W384" si="266">G387+G385</f>
        <v>1833708.83</v>
      </c>
      <c r="H384" s="18">
        <f t="shared" si="266"/>
        <v>-152423.5</v>
      </c>
      <c r="I384" s="18">
        <f t="shared" si="266"/>
        <v>0</v>
      </c>
      <c r="J384" s="18">
        <f t="shared" si="266"/>
        <v>2752069.9499999997</v>
      </c>
      <c r="K384" s="18">
        <f t="shared" si="266"/>
        <v>1833708.83</v>
      </c>
      <c r="L384" s="18">
        <f t="shared" si="266"/>
        <v>1246947.1499999999</v>
      </c>
      <c r="M384" s="18">
        <f t="shared" si="266"/>
        <v>374988.66</v>
      </c>
      <c r="N384" s="18">
        <f t="shared" si="266"/>
        <v>0</v>
      </c>
      <c r="O384" s="18">
        <f t="shared" si="266"/>
        <v>0</v>
      </c>
      <c r="P384" s="18">
        <f t="shared" si="266"/>
        <v>1246947.1499999999</v>
      </c>
      <c r="Q384" s="18">
        <f t="shared" si="266"/>
        <v>374988.66</v>
      </c>
      <c r="R384" s="18">
        <f t="shared" si="266"/>
        <v>1267910.8999999999</v>
      </c>
      <c r="S384" s="18">
        <f t="shared" si="266"/>
        <v>392577.25</v>
      </c>
      <c r="T384" s="18">
        <f t="shared" si="266"/>
        <v>0</v>
      </c>
      <c r="U384" s="18">
        <f t="shared" si="266"/>
        <v>0</v>
      </c>
      <c r="V384" s="18">
        <f t="shared" si="266"/>
        <v>1267910.8999999999</v>
      </c>
      <c r="W384" s="18">
        <f t="shared" si="266"/>
        <v>392577.25</v>
      </c>
    </row>
    <row r="385" spans="1:23" x14ac:dyDescent="0.2">
      <c r="A385" s="19" t="s">
        <v>362</v>
      </c>
      <c r="B385" s="17" t="s">
        <v>72</v>
      </c>
      <c r="C385" s="17" t="s">
        <v>336</v>
      </c>
      <c r="D385" s="17" t="s">
        <v>363</v>
      </c>
      <c r="E385" s="49"/>
      <c r="F385" s="18">
        <f>F386</f>
        <v>2104493.4499999997</v>
      </c>
      <c r="G385" s="18">
        <f t="shared" ref="G385:W385" si="267">G386</f>
        <v>1833708.83</v>
      </c>
      <c r="H385" s="18">
        <f t="shared" si="267"/>
        <v>0</v>
      </c>
      <c r="I385" s="18">
        <f t="shared" si="267"/>
        <v>0</v>
      </c>
      <c r="J385" s="18">
        <f t="shared" si="267"/>
        <v>2104493.4499999997</v>
      </c>
      <c r="K385" s="18">
        <f t="shared" si="267"/>
        <v>1833708.83</v>
      </c>
      <c r="L385" s="18">
        <f t="shared" si="267"/>
        <v>446947.15</v>
      </c>
      <c r="M385" s="18">
        <f t="shared" si="267"/>
        <v>374988.66</v>
      </c>
      <c r="N385" s="18">
        <f t="shared" si="267"/>
        <v>0</v>
      </c>
      <c r="O385" s="18">
        <f t="shared" si="267"/>
        <v>0</v>
      </c>
      <c r="P385" s="18">
        <f t="shared" si="267"/>
        <v>446947.15</v>
      </c>
      <c r="Q385" s="18">
        <f t="shared" si="267"/>
        <v>374988.66</v>
      </c>
      <c r="R385" s="18">
        <f t="shared" si="267"/>
        <v>467910.9</v>
      </c>
      <c r="S385" s="18">
        <f t="shared" si="267"/>
        <v>392577.25</v>
      </c>
      <c r="T385" s="18">
        <f t="shared" si="267"/>
        <v>0</v>
      </c>
      <c r="U385" s="18">
        <f t="shared" si="267"/>
        <v>0</v>
      </c>
      <c r="V385" s="18">
        <f t="shared" si="267"/>
        <v>467910.9</v>
      </c>
      <c r="W385" s="18">
        <f t="shared" si="267"/>
        <v>392577.25</v>
      </c>
    </row>
    <row r="386" spans="1:23" ht="24" x14ac:dyDescent="0.2">
      <c r="A386" s="19" t="s">
        <v>30</v>
      </c>
      <c r="B386" s="17" t="s">
        <v>72</v>
      </c>
      <c r="C386" s="17" t="s">
        <v>336</v>
      </c>
      <c r="D386" s="17" t="s">
        <v>363</v>
      </c>
      <c r="E386" s="17" t="s">
        <v>54</v>
      </c>
      <c r="F386" s="18">
        <f>'[1]4.ведомства'!G1438</f>
        <v>2104493.4499999997</v>
      </c>
      <c r="G386" s="18">
        <f>'[1]4.ведомства'!H1438</f>
        <v>1833708.83</v>
      </c>
      <c r="H386" s="18">
        <f>'[1]4.ведомства'!I1438</f>
        <v>0</v>
      </c>
      <c r="I386" s="18">
        <f>'[1]4.ведомства'!J1438</f>
        <v>0</v>
      </c>
      <c r="J386" s="18">
        <f>'[1]4.ведомства'!K1438</f>
        <v>2104493.4499999997</v>
      </c>
      <c r="K386" s="18">
        <f>'[1]4.ведомства'!L1438</f>
        <v>1833708.83</v>
      </c>
      <c r="L386" s="18">
        <f>'[1]4.ведомства'!M1438</f>
        <v>446947.15</v>
      </c>
      <c r="M386" s="18">
        <f>'[1]4.ведомства'!N1438</f>
        <v>374988.66</v>
      </c>
      <c r="N386" s="18">
        <f>'[1]4.ведомства'!O1438</f>
        <v>0</v>
      </c>
      <c r="O386" s="18">
        <f>'[1]4.ведомства'!P1438</f>
        <v>0</v>
      </c>
      <c r="P386" s="18">
        <f>'[1]4.ведомства'!Q1438</f>
        <v>446947.15</v>
      </c>
      <c r="Q386" s="18">
        <f>'[1]4.ведомства'!R1438</f>
        <v>374988.66</v>
      </c>
      <c r="R386" s="18">
        <f>'[1]4.ведомства'!S1438</f>
        <v>467910.9</v>
      </c>
      <c r="S386" s="18">
        <f>'[1]4.ведомства'!T1438</f>
        <v>392577.25</v>
      </c>
      <c r="T386" s="18">
        <f>'[1]4.ведомства'!U1438</f>
        <v>0</v>
      </c>
      <c r="U386" s="18">
        <f>'[1]4.ведомства'!V1438</f>
        <v>0</v>
      </c>
      <c r="V386" s="18">
        <f>'[1]4.ведомства'!W1438</f>
        <v>467910.9</v>
      </c>
      <c r="W386" s="18">
        <f>'[1]4.ведомства'!X1438</f>
        <v>392577.25</v>
      </c>
    </row>
    <row r="387" spans="1:23" ht="36" x14ac:dyDescent="0.2">
      <c r="A387" s="20" t="s">
        <v>364</v>
      </c>
      <c r="B387" s="17" t="s">
        <v>72</v>
      </c>
      <c r="C387" s="17" t="s">
        <v>336</v>
      </c>
      <c r="D387" s="17" t="s">
        <v>365</v>
      </c>
      <c r="E387" s="49"/>
      <c r="F387" s="18">
        <f>F388</f>
        <v>800000</v>
      </c>
      <c r="G387" s="18">
        <f t="shared" ref="G387:K387" si="268">G388</f>
        <v>0</v>
      </c>
      <c r="H387" s="18">
        <f t="shared" si="268"/>
        <v>-152423.5</v>
      </c>
      <c r="I387" s="18">
        <f t="shared" si="268"/>
        <v>0</v>
      </c>
      <c r="J387" s="18">
        <f t="shared" si="268"/>
        <v>647576.5</v>
      </c>
      <c r="K387" s="18">
        <f t="shared" si="268"/>
        <v>0</v>
      </c>
      <c r="L387" s="18">
        <f>L388</f>
        <v>800000</v>
      </c>
      <c r="M387" s="18">
        <f t="shared" ref="M387:Q387" si="269">M388</f>
        <v>0</v>
      </c>
      <c r="N387" s="18">
        <f t="shared" si="269"/>
        <v>0</v>
      </c>
      <c r="O387" s="18">
        <f t="shared" si="269"/>
        <v>0</v>
      </c>
      <c r="P387" s="18">
        <f t="shared" si="269"/>
        <v>800000</v>
      </c>
      <c r="Q387" s="18">
        <f t="shared" si="269"/>
        <v>0</v>
      </c>
      <c r="R387" s="18">
        <f>R388</f>
        <v>800000</v>
      </c>
      <c r="S387" s="18">
        <f t="shared" ref="S387:W387" si="270">S388</f>
        <v>0</v>
      </c>
      <c r="T387" s="18">
        <f t="shared" si="270"/>
        <v>0</v>
      </c>
      <c r="U387" s="18">
        <f t="shared" si="270"/>
        <v>0</v>
      </c>
      <c r="V387" s="18">
        <f t="shared" si="270"/>
        <v>800000</v>
      </c>
      <c r="W387" s="18">
        <f t="shared" si="270"/>
        <v>0</v>
      </c>
    </row>
    <row r="388" spans="1:23" ht="24" x14ac:dyDescent="0.2">
      <c r="A388" s="19" t="s">
        <v>30</v>
      </c>
      <c r="B388" s="17" t="s">
        <v>72</v>
      </c>
      <c r="C388" s="17" t="s">
        <v>336</v>
      </c>
      <c r="D388" s="17" t="s">
        <v>365</v>
      </c>
      <c r="E388" s="17" t="s">
        <v>54</v>
      </c>
      <c r="F388" s="18">
        <f>'[1]4.ведомства'!G1440</f>
        <v>800000</v>
      </c>
      <c r="G388" s="18">
        <f>'[1]4.ведомства'!H1440</f>
        <v>0</v>
      </c>
      <c r="H388" s="18">
        <f>'[1]4.ведомства'!I1440</f>
        <v>-152423.5</v>
      </c>
      <c r="I388" s="18">
        <f>'[1]4.ведомства'!J1440</f>
        <v>0</v>
      </c>
      <c r="J388" s="18">
        <f>'[1]4.ведомства'!K1440</f>
        <v>647576.5</v>
      </c>
      <c r="K388" s="18">
        <f>'[1]4.ведомства'!L1440</f>
        <v>0</v>
      </c>
      <c r="L388" s="18">
        <f>'[1]4.ведомства'!M1440</f>
        <v>800000</v>
      </c>
      <c r="M388" s="18">
        <f>'[1]4.ведомства'!N1440</f>
        <v>0</v>
      </c>
      <c r="N388" s="18">
        <f>'[1]4.ведомства'!O1440</f>
        <v>0</v>
      </c>
      <c r="O388" s="18">
        <f>'[1]4.ведомства'!P1440</f>
        <v>0</v>
      </c>
      <c r="P388" s="18">
        <f>'[1]4.ведомства'!Q1440</f>
        <v>800000</v>
      </c>
      <c r="Q388" s="18">
        <f>'[1]4.ведомства'!R1440</f>
        <v>0</v>
      </c>
      <c r="R388" s="18">
        <f>'[1]4.ведомства'!S1440</f>
        <v>800000</v>
      </c>
      <c r="S388" s="18">
        <f>'[1]4.ведомства'!T1440</f>
        <v>0</v>
      </c>
      <c r="T388" s="18">
        <f>'[1]4.ведомства'!U1440</f>
        <v>0</v>
      </c>
      <c r="U388" s="18">
        <f>'[1]4.ведомства'!V1440</f>
        <v>0</v>
      </c>
      <c r="V388" s="18">
        <f>'[1]4.ведомства'!W1440</f>
        <v>800000</v>
      </c>
      <c r="W388" s="18">
        <f>'[1]4.ведомства'!X1440</f>
        <v>0</v>
      </c>
    </row>
    <row r="389" spans="1:23" ht="36" x14ac:dyDescent="0.2">
      <c r="A389" s="19" t="s">
        <v>156</v>
      </c>
      <c r="B389" s="17" t="s">
        <v>72</v>
      </c>
      <c r="C389" s="17" t="s">
        <v>336</v>
      </c>
      <c r="D389" s="17" t="s">
        <v>157</v>
      </c>
      <c r="E389" s="49"/>
      <c r="F389" s="18">
        <f t="shared" ref="F389:W389" si="271">F390+F392</f>
        <v>45870464.539999992</v>
      </c>
      <c r="G389" s="18">
        <f t="shared" si="271"/>
        <v>0</v>
      </c>
      <c r="H389" s="18">
        <f t="shared" si="271"/>
        <v>947700</v>
      </c>
      <c r="I389" s="18">
        <f t="shared" si="271"/>
        <v>0</v>
      </c>
      <c r="J389" s="18">
        <f t="shared" si="271"/>
        <v>46818164.539999992</v>
      </c>
      <c r="K389" s="18">
        <f t="shared" si="271"/>
        <v>0</v>
      </c>
      <c r="L389" s="18">
        <f t="shared" si="271"/>
        <v>44098590.11999999</v>
      </c>
      <c r="M389" s="18">
        <f t="shared" si="271"/>
        <v>0</v>
      </c>
      <c r="N389" s="18">
        <f t="shared" si="271"/>
        <v>0</v>
      </c>
      <c r="O389" s="18">
        <f t="shared" si="271"/>
        <v>0</v>
      </c>
      <c r="P389" s="18">
        <f t="shared" si="271"/>
        <v>44098590.11999999</v>
      </c>
      <c r="Q389" s="18">
        <f t="shared" si="271"/>
        <v>0</v>
      </c>
      <c r="R389" s="18">
        <f t="shared" si="271"/>
        <v>43716645.719999991</v>
      </c>
      <c r="S389" s="18">
        <f t="shared" si="271"/>
        <v>0</v>
      </c>
      <c r="T389" s="18">
        <f t="shared" si="271"/>
        <v>0</v>
      </c>
      <c r="U389" s="18">
        <f t="shared" si="271"/>
        <v>0</v>
      </c>
      <c r="V389" s="18">
        <f t="shared" si="271"/>
        <v>43716645.719999991</v>
      </c>
      <c r="W389" s="18">
        <f t="shared" si="271"/>
        <v>0</v>
      </c>
    </row>
    <row r="390" spans="1:23" ht="48" x14ac:dyDescent="0.2">
      <c r="A390" s="19" t="s">
        <v>33</v>
      </c>
      <c r="B390" s="17" t="s">
        <v>72</v>
      </c>
      <c r="C390" s="17" t="s">
        <v>336</v>
      </c>
      <c r="D390" s="17" t="s">
        <v>158</v>
      </c>
      <c r="E390" s="49"/>
      <c r="F390" s="18">
        <f t="shared" ref="F390:W390" si="272">F391</f>
        <v>1685000</v>
      </c>
      <c r="G390" s="18">
        <f t="shared" si="272"/>
        <v>0</v>
      </c>
      <c r="H390" s="18">
        <f t="shared" si="272"/>
        <v>0</v>
      </c>
      <c r="I390" s="18">
        <f t="shared" si="272"/>
        <v>0</v>
      </c>
      <c r="J390" s="18">
        <f t="shared" si="272"/>
        <v>1685000</v>
      </c>
      <c r="K390" s="18">
        <f t="shared" si="272"/>
        <v>0</v>
      </c>
      <c r="L390" s="18">
        <f t="shared" si="272"/>
        <v>1067440</v>
      </c>
      <c r="M390" s="18">
        <f t="shared" si="272"/>
        <v>0</v>
      </c>
      <c r="N390" s="18">
        <f t="shared" si="272"/>
        <v>0</v>
      </c>
      <c r="O390" s="18">
        <f t="shared" si="272"/>
        <v>0</v>
      </c>
      <c r="P390" s="18">
        <f t="shared" si="272"/>
        <v>1067440</v>
      </c>
      <c r="Q390" s="18">
        <f t="shared" si="272"/>
        <v>0</v>
      </c>
      <c r="R390" s="18">
        <f t="shared" si="272"/>
        <v>1067440</v>
      </c>
      <c r="S390" s="18">
        <f t="shared" si="272"/>
        <v>0</v>
      </c>
      <c r="T390" s="18">
        <f t="shared" si="272"/>
        <v>0</v>
      </c>
      <c r="U390" s="18">
        <f t="shared" si="272"/>
        <v>0</v>
      </c>
      <c r="V390" s="18">
        <f t="shared" si="272"/>
        <v>1067440</v>
      </c>
      <c r="W390" s="18">
        <f t="shared" si="272"/>
        <v>0</v>
      </c>
    </row>
    <row r="391" spans="1:23" ht="48" x14ac:dyDescent="0.2">
      <c r="A391" s="19" t="s">
        <v>29</v>
      </c>
      <c r="B391" s="17" t="s">
        <v>72</v>
      </c>
      <c r="C391" s="17" t="s">
        <v>336</v>
      </c>
      <c r="D391" s="17" t="s">
        <v>158</v>
      </c>
      <c r="E391" s="49">
        <v>100</v>
      </c>
      <c r="F391" s="18">
        <f>'[1]4.ведомства'!G1443</f>
        <v>1685000</v>
      </c>
      <c r="G391" s="18">
        <f>'[1]4.ведомства'!H1443</f>
        <v>0</v>
      </c>
      <c r="H391" s="18">
        <f>'[1]4.ведомства'!I1443</f>
        <v>0</v>
      </c>
      <c r="I391" s="18">
        <f>'[1]4.ведомства'!J1443</f>
        <v>0</v>
      </c>
      <c r="J391" s="18">
        <f>'[1]4.ведомства'!K1443</f>
        <v>1685000</v>
      </c>
      <c r="K391" s="18">
        <f>'[1]4.ведомства'!L1443</f>
        <v>0</v>
      </c>
      <c r="L391" s="18">
        <f>'[1]4.ведомства'!M1443</f>
        <v>1067440</v>
      </c>
      <c r="M391" s="18">
        <f>'[1]4.ведомства'!N1443</f>
        <v>0</v>
      </c>
      <c r="N391" s="18">
        <f>'[1]4.ведомства'!O1443</f>
        <v>0</v>
      </c>
      <c r="O391" s="18">
        <f>'[1]4.ведомства'!P1443</f>
        <v>0</v>
      </c>
      <c r="P391" s="18">
        <f>'[1]4.ведомства'!Q1443</f>
        <v>1067440</v>
      </c>
      <c r="Q391" s="18">
        <f>'[1]4.ведомства'!R1443</f>
        <v>0</v>
      </c>
      <c r="R391" s="18">
        <f>'[1]4.ведомства'!S1443</f>
        <v>1067440</v>
      </c>
      <c r="S391" s="18">
        <f>'[1]4.ведомства'!T1443</f>
        <v>0</v>
      </c>
      <c r="T391" s="18">
        <f>'[1]4.ведомства'!U1443</f>
        <v>0</v>
      </c>
      <c r="U391" s="18">
        <f>'[1]4.ведомства'!V1443</f>
        <v>0</v>
      </c>
      <c r="V391" s="18">
        <f>'[1]4.ведомства'!W1443</f>
        <v>1067440</v>
      </c>
      <c r="W391" s="18">
        <f>'[1]4.ведомства'!X1443</f>
        <v>0</v>
      </c>
    </row>
    <row r="392" spans="1:23" ht="24" x14ac:dyDescent="0.2">
      <c r="A392" s="19" t="s">
        <v>161</v>
      </c>
      <c r="B392" s="17" t="s">
        <v>72</v>
      </c>
      <c r="C392" s="17" t="s">
        <v>336</v>
      </c>
      <c r="D392" s="17" t="s">
        <v>162</v>
      </c>
      <c r="E392" s="49"/>
      <c r="F392" s="18">
        <f t="shared" ref="F392:K392" si="273">SUM(F393:F395)</f>
        <v>44185464.539999992</v>
      </c>
      <c r="G392" s="18">
        <f t="shared" si="273"/>
        <v>0</v>
      </c>
      <c r="H392" s="18">
        <f t="shared" si="273"/>
        <v>947700</v>
      </c>
      <c r="I392" s="18">
        <f t="shared" si="273"/>
        <v>0</v>
      </c>
      <c r="J392" s="18">
        <f t="shared" si="273"/>
        <v>45133164.539999992</v>
      </c>
      <c r="K392" s="18">
        <f t="shared" si="273"/>
        <v>0</v>
      </c>
      <c r="L392" s="18">
        <f t="shared" ref="L392:W392" si="274">SUM(L393:L395)</f>
        <v>43031150.11999999</v>
      </c>
      <c r="M392" s="18">
        <f t="shared" si="274"/>
        <v>0</v>
      </c>
      <c r="N392" s="18">
        <f t="shared" si="274"/>
        <v>0</v>
      </c>
      <c r="O392" s="18">
        <f t="shared" si="274"/>
        <v>0</v>
      </c>
      <c r="P392" s="18">
        <f t="shared" si="274"/>
        <v>43031150.11999999</v>
      </c>
      <c r="Q392" s="18">
        <f t="shared" si="274"/>
        <v>0</v>
      </c>
      <c r="R392" s="18">
        <f t="shared" si="274"/>
        <v>42649205.719999991</v>
      </c>
      <c r="S392" s="18">
        <f t="shared" si="274"/>
        <v>0</v>
      </c>
      <c r="T392" s="18">
        <f t="shared" si="274"/>
        <v>0</v>
      </c>
      <c r="U392" s="18">
        <f t="shared" si="274"/>
        <v>0</v>
      </c>
      <c r="V392" s="18">
        <f t="shared" si="274"/>
        <v>42649205.719999991</v>
      </c>
      <c r="W392" s="18">
        <f t="shared" si="274"/>
        <v>0</v>
      </c>
    </row>
    <row r="393" spans="1:23" ht="48" x14ac:dyDescent="0.2">
      <c r="A393" s="19" t="s">
        <v>29</v>
      </c>
      <c r="B393" s="17" t="s">
        <v>72</v>
      </c>
      <c r="C393" s="17" t="s">
        <v>336</v>
      </c>
      <c r="D393" s="17" t="s">
        <v>162</v>
      </c>
      <c r="E393" s="49">
        <v>100</v>
      </c>
      <c r="F393" s="18">
        <f>'[1]4.ведомства'!G1445</f>
        <v>36994366.119999997</v>
      </c>
      <c r="G393" s="18">
        <f>'[1]4.ведомства'!H1445</f>
        <v>0</v>
      </c>
      <c r="H393" s="18">
        <f>'[1]4.ведомства'!I1445</f>
        <v>0</v>
      </c>
      <c r="I393" s="18">
        <f>'[1]4.ведомства'!J1445</f>
        <v>0</v>
      </c>
      <c r="J393" s="18">
        <f>'[1]4.ведомства'!K1445</f>
        <v>36994366.119999997</v>
      </c>
      <c r="K393" s="18">
        <f>'[1]4.ведомства'!L1445</f>
        <v>0</v>
      </c>
      <c r="L393" s="18">
        <f>'[1]4.ведомства'!M1445</f>
        <v>37407850.309999995</v>
      </c>
      <c r="M393" s="18">
        <f>'[1]4.ведомства'!N1445</f>
        <v>0</v>
      </c>
      <c r="N393" s="18">
        <f>'[1]4.ведомства'!O1445</f>
        <v>0</v>
      </c>
      <c r="O393" s="18">
        <f>'[1]4.ведомства'!P1445</f>
        <v>0</v>
      </c>
      <c r="P393" s="18">
        <f>'[1]4.ведомства'!Q1445</f>
        <v>37407850.309999995</v>
      </c>
      <c r="Q393" s="18">
        <f>'[1]4.ведомства'!R1445</f>
        <v>0</v>
      </c>
      <c r="R393" s="18">
        <f>'[1]4.ведомства'!S1445</f>
        <v>37407850.309999995</v>
      </c>
      <c r="S393" s="18">
        <f>'[1]4.ведомства'!T1445</f>
        <v>0</v>
      </c>
      <c r="T393" s="18">
        <f>'[1]4.ведомства'!U1445</f>
        <v>0</v>
      </c>
      <c r="U393" s="18">
        <f>'[1]4.ведомства'!V1445</f>
        <v>0</v>
      </c>
      <c r="V393" s="18">
        <f>'[1]4.ведомства'!W1445</f>
        <v>37407850.309999995</v>
      </c>
      <c r="W393" s="18">
        <f>'[1]4.ведомства'!X1445</f>
        <v>0</v>
      </c>
    </row>
    <row r="394" spans="1:23" ht="24" x14ac:dyDescent="0.2">
      <c r="A394" s="19" t="s">
        <v>30</v>
      </c>
      <c r="B394" s="17" t="s">
        <v>72</v>
      </c>
      <c r="C394" s="17" t="s">
        <v>336</v>
      </c>
      <c r="D394" s="17" t="s">
        <v>162</v>
      </c>
      <c r="E394" s="49">
        <v>200</v>
      </c>
      <c r="F394" s="18">
        <f>'[1]4.ведомства'!G1446</f>
        <v>7157057.1199999992</v>
      </c>
      <c r="G394" s="18">
        <f>'[1]4.ведомства'!H1446</f>
        <v>0</v>
      </c>
      <c r="H394" s="18">
        <f>'[1]4.ведомства'!I1446</f>
        <v>947700</v>
      </c>
      <c r="I394" s="18">
        <f>'[1]4.ведомства'!J1446</f>
        <v>0</v>
      </c>
      <c r="J394" s="18">
        <f>'[1]4.ведомства'!K1446</f>
        <v>8104757.1199999992</v>
      </c>
      <c r="K394" s="18">
        <f>'[1]4.ведомства'!L1446</f>
        <v>0</v>
      </c>
      <c r="L394" s="18">
        <f>'[1]4.ведомства'!M1446</f>
        <v>5589258.5099999998</v>
      </c>
      <c r="M394" s="18">
        <f>'[1]4.ведомства'!N1446</f>
        <v>0</v>
      </c>
      <c r="N394" s="18">
        <f>'[1]4.ведомства'!O1446</f>
        <v>0</v>
      </c>
      <c r="O394" s="18">
        <f>'[1]4.ведомства'!P1446</f>
        <v>0</v>
      </c>
      <c r="P394" s="18">
        <f>'[1]4.ведомства'!Q1446</f>
        <v>5589258.5099999998</v>
      </c>
      <c r="Q394" s="18">
        <f>'[1]4.ведомства'!R1446</f>
        <v>0</v>
      </c>
      <c r="R394" s="18">
        <f>'[1]4.ведомства'!S1446</f>
        <v>5207314.1100000003</v>
      </c>
      <c r="S394" s="18">
        <f>'[1]4.ведомства'!T1446</f>
        <v>0</v>
      </c>
      <c r="T394" s="18">
        <f>'[1]4.ведомства'!U1446</f>
        <v>0</v>
      </c>
      <c r="U394" s="18">
        <f>'[1]4.ведомства'!V1446</f>
        <v>0</v>
      </c>
      <c r="V394" s="18">
        <f>'[1]4.ведомства'!W1446</f>
        <v>5207314.1100000003</v>
      </c>
      <c r="W394" s="18">
        <f>'[1]4.ведомства'!X1446</f>
        <v>0</v>
      </c>
    </row>
    <row r="395" spans="1:23" x14ac:dyDescent="0.2">
      <c r="A395" s="19" t="s">
        <v>59</v>
      </c>
      <c r="B395" s="17" t="s">
        <v>72</v>
      </c>
      <c r="C395" s="17" t="s">
        <v>336</v>
      </c>
      <c r="D395" s="17" t="s">
        <v>162</v>
      </c>
      <c r="E395" s="49">
        <v>800</v>
      </c>
      <c r="F395" s="18">
        <f>'[1]4.ведомства'!G1447</f>
        <v>34041.300000000003</v>
      </c>
      <c r="G395" s="18">
        <f>'[1]4.ведомства'!H1447</f>
        <v>0</v>
      </c>
      <c r="H395" s="18">
        <f>'[1]4.ведомства'!I1447</f>
        <v>0</v>
      </c>
      <c r="I395" s="18">
        <f>'[1]4.ведомства'!J1447</f>
        <v>0</v>
      </c>
      <c r="J395" s="18">
        <f>'[1]4.ведомства'!K1447</f>
        <v>34041.300000000003</v>
      </c>
      <c r="K395" s="18">
        <f>'[1]4.ведомства'!L1447</f>
        <v>0</v>
      </c>
      <c r="L395" s="18">
        <f>'[1]4.ведомства'!M1447</f>
        <v>34041.300000000003</v>
      </c>
      <c r="M395" s="18">
        <f>'[1]4.ведомства'!N1447</f>
        <v>0</v>
      </c>
      <c r="N395" s="18">
        <f>'[1]4.ведомства'!O1447</f>
        <v>0</v>
      </c>
      <c r="O395" s="18">
        <f>'[1]4.ведомства'!P1447</f>
        <v>0</v>
      </c>
      <c r="P395" s="18">
        <f>'[1]4.ведомства'!Q1447</f>
        <v>34041.300000000003</v>
      </c>
      <c r="Q395" s="18">
        <f>'[1]4.ведомства'!R1447</f>
        <v>0</v>
      </c>
      <c r="R395" s="18">
        <f>'[1]4.ведомства'!S1447</f>
        <v>34041.300000000003</v>
      </c>
      <c r="S395" s="18">
        <f>'[1]4.ведомства'!T1447</f>
        <v>0</v>
      </c>
      <c r="T395" s="18">
        <f>'[1]4.ведомства'!U1447</f>
        <v>0</v>
      </c>
      <c r="U395" s="18">
        <f>'[1]4.ведомства'!V1447</f>
        <v>0</v>
      </c>
      <c r="V395" s="18">
        <f>'[1]4.ведомства'!W1447</f>
        <v>34041.300000000003</v>
      </c>
      <c r="W395" s="18">
        <f>'[1]4.ведомства'!X1447</f>
        <v>0</v>
      </c>
    </row>
    <row r="396" spans="1:23" ht="24" x14ac:dyDescent="0.2">
      <c r="A396" s="19" t="s">
        <v>366</v>
      </c>
      <c r="B396" s="17" t="s">
        <v>72</v>
      </c>
      <c r="C396" s="17" t="s">
        <v>336</v>
      </c>
      <c r="D396" s="17" t="s">
        <v>367</v>
      </c>
      <c r="E396" s="17"/>
      <c r="F396" s="18">
        <f>F397</f>
        <v>40000000</v>
      </c>
      <c r="G396" s="18">
        <f t="shared" ref="G396:W397" si="275">G397</f>
        <v>39996000</v>
      </c>
      <c r="H396" s="18">
        <f t="shared" si="275"/>
        <v>0</v>
      </c>
      <c r="I396" s="18">
        <f t="shared" si="275"/>
        <v>0</v>
      </c>
      <c r="J396" s="18">
        <f t="shared" si="275"/>
        <v>40000000</v>
      </c>
      <c r="K396" s="18">
        <f t="shared" si="275"/>
        <v>39996000</v>
      </c>
      <c r="L396" s="18">
        <f t="shared" si="275"/>
        <v>1070000000</v>
      </c>
      <c r="M396" s="18">
        <f t="shared" si="275"/>
        <v>1069893000</v>
      </c>
      <c r="N396" s="18">
        <f t="shared" si="275"/>
        <v>0</v>
      </c>
      <c r="O396" s="18">
        <f t="shared" si="275"/>
        <v>0</v>
      </c>
      <c r="P396" s="18">
        <f t="shared" si="275"/>
        <v>1070000000</v>
      </c>
      <c r="Q396" s="18">
        <f t="shared" si="275"/>
        <v>1069893000</v>
      </c>
      <c r="R396" s="18">
        <f t="shared" si="275"/>
        <v>1070000000</v>
      </c>
      <c r="S396" s="18">
        <f t="shared" si="275"/>
        <v>1069893000</v>
      </c>
      <c r="T396" s="18">
        <f t="shared" si="275"/>
        <v>0</v>
      </c>
      <c r="U396" s="18">
        <f t="shared" si="275"/>
        <v>0</v>
      </c>
      <c r="V396" s="18">
        <f t="shared" si="275"/>
        <v>1070000000</v>
      </c>
      <c r="W396" s="18">
        <f t="shared" si="275"/>
        <v>1069893000</v>
      </c>
    </row>
    <row r="397" spans="1:23" ht="36" x14ac:dyDescent="0.2">
      <c r="A397" s="36" t="s">
        <v>300</v>
      </c>
      <c r="B397" s="17" t="s">
        <v>72</v>
      </c>
      <c r="C397" s="17" t="s">
        <v>336</v>
      </c>
      <c r="D397" s="17" t="s">
        <v>368</v>
      </c>
      <c r="E397" s="17"/>
      <c r="F397" s="18">
        <f>F398</f>
        <v>40000000</v>
      </c>
      <c r="G397" s="18">
        <f t="shared" si="275"/>
        <v>39996000</v>
      </c>
      <c r="H397" s="18">
        <f t="shared" si="275"/>
        <v>0</v>
      </c>
      <c r="I397" s="18">
        <f t="shared" si="275"/>
        <v>0</v>
      </c>
      <c r="J397" s="18">
        <f t="shared" si="275"/>
        <v>40000000</v>
      </c>
      <c r="K397" s="18">
        <f t="shared" si="275"/>
        <v>39996000</v>
      </c>
      <c r="L397" s="18">
        <f t="shared" si="275"/>
        <v>1070000000</v>
      </c>
      <c r="M397" s="18">
        <f t="shared" si="275"/>
        <v>1069893000</v>
      </c>
      <c r="N397" s="18">
        <f t="shared" si="275"/>
        <v>0</v>
      </c>
      <c r="O397" s="18">
        <f t="shared" si="275"/>
        <v>0</v>
      </c>
      <c r="P397" s="18">
        <f t="shared" si="275"/>
        <v>1070000000</v>
      </c>
      <c r="Q397" s="18">
        <f t="shared" si="275"/>
        <v>1069893000</v>
      </c>
      <c r="R397" s="18">
        <f t="shared" si="275"/>
        <v>1070000000</v>
      </c>
      <c r="S397" s="18">
        <f t="shared" si="275"/>
        <v>1069893000</v>
      </c>
      <c r="T397" s="18">
        <f t="shared" si="275"/>
        <v>0</v>
      </c>
      <c r="U397" s="18">
        <f t="shared" si="275"/>
        <v>0</v>
      </c>
      <c r="V397" s="18">
        <f t="shared" si="275"/>
        <v>1070000000</v>
      </c>
      <c r="W397" s="18">
        <f t="shared" si="275"/>
        <v>1069893000</v>
      </c>
    </row>
    <row r="398" spans="1:23" ht="24" x14ac:dyDescent="0.2">
      <c r="A398" s="19" t="s">
        <v>314</v>
      </c>
      <c r="B398" s="17" t="s">
        <v>72</v>
      </c>
      <c r="C398" s="17" t="s">
        <v>336</v>
      </c>
      <c r="D398" s="17" t="s">
        <v>368</v>
      </c>
      <c r="E398" s="17" t="s">
        <v>315</v>
      </c>
      <c r="F398" s="18">
        <f>'[1]4.ведомства'!G1017</f>
        <v>40000000</v>
      </c>
      <c r="G398" s="18">
        <f>'[1]4.ведомства'!H1017</f>
        <v>39996000</v>
      </c>
      <c r="H398" s="18">
        <f>'[1]4.ведомства'!I1017</f>
        <v>0</v>
      </c>
      <c r="I398" s="18">
        <f>'[1]4.ведомства'!J1017</f>
        <v>0</v>
      </c>
      <c r="J398" s="18">
        <f>'[1]4.ведомства'!K1017</f>
        <v>40000000</v>
      </c>
      <c r="K398" s="18">
        <f>'[1]4.ведомства'!L1017</f>
        <v>39996000</v>
      </c>
      <c r="L398" s="18">
        <f>'[1]4.ведомства'!M1017</f>
        <v>1070000000</v>
      </c>
      <c r="M398" s="18">
        <f>'[1]4.ведомства'!N1017</f>
        <v>1069893000</v>
      </c>
      <c r="N398" s="18">
        <f>'[1]4.ведомства'!O1017</f>
        <v>0</v>
      </c>
      <c r="O398" s="18">
        <f>'[1]4.ведомства'!P1017</f>
        <v>0</v>
      </c>
      <c r="P398" s="18">
        <f>'[1]4.ведомства'!Q1017</f>
        <v>1070000000</v>
      </c>
      <c r="Q398" s="18">
        <f>'[1]4.ведомства'!R1017</f>
        <v>1069893000</v>
      </c>
      <c r="R398" s="18">
        <f>'[1]4.ведомства'!S1017</f>
        <v>1070000000</v>
      </c>
      <c r="S398" s="18">
        <f>'[1]4.ведомства'!T1017</f>
        <v>1069893000</v>
      </c>
      <c r="T398" s="18">
        <f>'[1]4.ведомства'!U1017</f>
        <v>0</v>
      </c>
      <c r="U398" s="18">
        <f>'[1]4.ведомства'!V1017</f>
        <v>0</v>
      </c>
      <c r="V398" s="18">
        <f>'[1]4.ведомства'!W1017</f>
        <v>1070000000</v>
      </c>
      <c r="W398" s="18">
        <f>'[1]4.ведомства'!X1017</f>
        <v>1069893000</v>
      </c>
    </row>
    <row r="399" spans="1:23" x14ac:dyDescent="0.2">
      <c r="A399" s="21" t="s">
        <v>35</v>
      </c>
      <c r="B399" s="17" t="s">
        <v>72</v>
      </c>
      <c r="C399" s="17" t="s">
        <v>336</v>
      </c>
      <c r="D399" s="17" t="s">
        <v>36</v>
      </c>
      <c r="E399" s="49"/>
      <c r="F399" s="18">
        <f>F400+F403</f>
        <v>4457228.58</v>
      </c>
      <c r="G399" s="18">
        <f t="shared" ref="G399:W399" si="276">G400+G403</f>
        <v>4457228.58</v>
      </c>
      <c r="H399" s="18">
        <f t="shared" si="276"/>
        <v>0</v>
      </c>
      <c r="I399" s="18">
        <f t="shared" si="276"/>
        <v>0</v>
      </c>
      <c r="J399" s="18">
        <f t="shared" si="276"/>
        <v>4457228.58</v>
      </c>
      <c r="K399" s="18">
        <f t="shared" si="276"/>
        <v>4457228.58</v>
      </c>
      <c r="L399" s="18">
        <f t="shared" si="276"/>
        <v>13657</v>
      </c>
      <c r="M399" s="18">
        <f t="shared" si="276"/>
        <v>13657</v>
      </c>
      <c r="N399" s="18">
        <f t="shared" si="276"/>
        <v>0</v>
      </c>
      <c r="O399" s="18">
        <f t="shared" si="276"/>
        <v>0</v>
      </c>
      <c r="P399" s="18">
        <f t="shared" si="276"/>
        <v>13657</v>
      </c>
      <c r="Q399" s="18">
        <f t="shared" si="276"/>
        <v>13657</v>
      </c>
      <c r="R399" s="18">
        <f t="shared" si="276"/>
        <v>13594</v>
      </c>
      <c r="S399" s="18">
        <f t="shared" si="276"/>
        <v>13594</v>
      </c>
      <c r="T399" s="18">
        <f t="shared" si="276"/>
        <v>0</v>
      </c>
      <c r="U399" s="18">
        <f t="shared" si="276"/>
        <v>0</v>
      </c>
      <c r="V399" s="18">
        <f t="shared" si="276"/>
        <v>13594</v>
      </c>
      <c r="W399" s="18">
        <f t="shared" si="276"/>
        <v>13594</v>
      </c>
    </row>
    <row r="400" spans="1:23" ht="24" x14ac:dyDescent="0.2">
      <c r="A400" s="21" t="s">
        <v>37</v>
      </c>
      <c r="B400" s="17" t="s">
        <v>72</v>
      </c>
      <c r="C400" s="17" t="s">
        <v>336</v>
      </c>
      <c r="D400" s="17" t="s">
        <v>38</v>
      </c>
      <c r="E400" s="49"/>
      <c r="F400" s="18">
        <f>F401</f>
        <v>13649</v>
      </c>
      <c r="G400" s="18">
        <f t="shared" ref="G400:K401" si="277">G401</f>
        <v>13649</v>
      </c>
      <c r="H400" s="18">
        <f t="shared" si="277"/>
        <v>0</v>
      </c>
      <c r="I400" s="18">
        <f t="shared" si="277"/>
        <v>0</v>
      </c>
      <c r="J400" s="18">
        <f t="shared" si="277"/>
        <v>13649</v>
      </c>
      <c r="K400" s="18">
        <f t="shared" si="277"/>
        <v>13649</v>
      </c>
      <c r="L400" s="18">
        <f>L401</f>
        <v>13657</v>
      </c>
      <c r="M400" s="18">
        <f t="shared" ref="M400:Q401" si="278">M401</f>
        <v>13657</v>
      </c>
      <c r="N400" s="18">
        <f t="shared" si="278"/>
        <v>0</v>
      </c>
      <c r="O400" s="18">
        <f t="shared" si="278"/>
        <v>0</v>
      </c>
      <c r="P400" s="18">
        <f t="shared" si="278"/>
        <v>13657</v>
      </c>
      <c r="Q400" s="18">
        <f t="shared" si="278"/>
        <v>13657</v>
      </c>
      <c r="R400" s="18">
        <f>R401</f>
        <v>13594</v>
      </c>
      <c r="S400" s="18">
        <f t="shared" ref="S400:W401" si="279">S401</f>
        <v>13594</v>
      </c>
      <c r="T400" s="18">
        <f t="shared" si="279"/>
        <v>0</v>
      </c>
      <c r="U400" s="18">
        <f t="shared" si="279"/>
        <v>0</v>
      </c>
      <c r="V400" s="18">
        <f t="shared" si="279"/>
        <v>13594</v>
      </c>
      <c r="W400" s="18">
        <f t="shared" si="279"/>
        <v>13594</v>
      </c>
    </row>
    <row r="401" spans="1:23" ht="60" x14ac:dyDescent="0.2">
      <c r="A401" s="19" t="s">
        <v>369</v>
      </c>
      <c r="B401" s="17" t="s">
        <v>72</v>
      </c>
      <c r="C401" s="17" t="s">
        <v>336</v>
      </c>
      <c r="D401" s="17" t="s">
        <v>370</v>
      </c>
      <c r="E401" s="49"/>
      <c r="F401" s="18">
        <f>F402</f>
        <v>13649</v>
      </c>
      <c r="G401" s="18">
        <f t="shared" si="277"/>
        <v>13649</v>
      </c>
      <c r="H401" s="18">
        <f t="shared" si="277"/>
        <v>0</v>
      </c>
      <c r="I401" s="18">
        <f t="shared" si="277"/>
        <v>0</v>
      </c>
      <c r="J401" s="18">
        <f t="shared" si="277"/>
        <v>13649</v>
      </c>
      <c r="K401" s="18">
        <f t="shared" si="277"/>
        <v>13649</v>
      </c>
      <c r="L401" s="18">
        <f>L402</f>
        <v>13657</v>
      </c>
      <c r="M401" s="18">
        <f t="shared" si="278"/>
        <v>13657</v>
      </c>
      <c r="N401" s="18">
        <f t="shared" si="278"/>
        <v>0</v>
      </c>
      <c r="O401" s="18">
        <f t="shared" si="278"/>
        <v>0</v>
      </c>
      <c r="P401" s="18">
        <f t="shared" si="278"/>
        <v>13657</v>
      </c>
      <c r="Q401" s="18">
        <f t="shared" si="278"/>
        <v>13657</v>
      </c>
      <c r="R401" s="18">
        <f>R402</f>
        <v>13594</v>
      </c>
      <c r="S401" s="18">
        <f t="shared" si="279"/>
        <v>13594</v>
      </c>
      <c r="T401" s="18">
        <f t="shared" si="279"/>
        <v>0</v>
      </c>
      <c r="U401" s="18">
        <f t="shared" si="279"/>
        <v>0</v>
      </c>
      <c r="V401" s="18">
        <f t="shared" si="279"/>
        <v>13594</v>
      </c>
      <c r="W401" s="18">
        <f t="shared" si="279"/>
        <v>13594</v>
      </c>
    </row>
    <row r="402" spans="1:23" ht="48" x14ac:dyDescent="0.2">
      <c r="A402" s="19" t="s">
        <v>29</v>
      </c>
      <c r="B402" s="17" t="s">
        <v>72</v>
      </c>
      <c r="C402" s="17" t="s">
        <v>336</v>
      </c>
      <c r="D402" s="17" t="s">
        <v>370</v>
      </c>
      <c r="E402" s="49">
        <v>100</v>
      </c>
      <c r="F402" s="18">
        <f>'[1]4.ведомства'!G180</f>
        <v>13649</v>
      </c>
      <c r="G402" s="18">
        <f>'[1]4.ведомства'!H180</f>
        <v>13649</v>
      </c>
      <c r="H402" s="18">
        <f>'[1]4.ведомства'!I180</f>
        <v>0</v>
      </c>
      <c r="I402" s="18">
        <f>'[1]4.ведомства'!J180</f>
        <v>0</v>
      </c>
      <c r="J402" s="18">
        <f>'[1]4.ведомства'!K180</f>
        <v>13649</v>
      </c>
      <c r="K402" s="18">
        <f>'[1]4.ведомства'!L180</f>
        <v>13649</v>
      </c>
      <c r="L402" s="18">
        <f>'[1]4.ведомства'!M180</f>
        <v>13657</v>
      </c>
      <c r="M402" s="18">
        <f>'[1]4.ведомства'!N180</f>
        <v>13657</v>
      </c>
      <c r="N402" s="18">
        <f>'[1]4.ведомства'!O180</f>
        <v>0</v>
      </c>
      <c r="O402" s="18">
        <f>'[1]4.ведомства'!P180</f>
        <v>0</v>
      </c>
      <c r="P402" s="18">
        <f>'[1]4.ведомства'!Q180</f>
        <v>13657</v>
      </c>
      <c r="Q402" s="18">
        <f>'[1]4.ведомства'!R180</f>
        <v>13657</v>
      </c>
      <c r="R402" s="18">
        <f>'[1]4.ведомства'!S180</f>
        <v>13594</v>
      </c>
      <c r="S402" s="18">
        <f>'[1]4.ведомства'!T180</f>
        <v>13594</v>
      </c>
      <c r="T402" s="18">
        <f>'[1]4.ведомства'!U180</f>
        <v>0</v>
      </c>
      <c r="U402" s="18">
        <f>'[1]4.ведомства'!V180</f>
        <v>0</v>
      </c>
      <c r="V402" s="18">
        <f>'[1]4.ведомства'!W180</f>
        <v>13594</v>
      </c>
      <c r="W402" s="18">
        <f>'[1]4.ведомства'!X180</f>
        <v>13594</v>
      </c>
    </row>
    <row r="403" spans="1:23" ht="24" x14ac:dyDescent="0.2">
      <c r="A403" s="20" t="s">
        <v>201</v>
      </c>
      <c r="B403" s="17" t="s">
        <v>72</v>
      </c>
      <c r="C403" s="17" t="s">
        <v>336</v>
      </c>
      <c r="D403" s="17" t="s">
        <v>202</v>
      </c>
      <c r="E403" s="49"/>
      <c r="F403" s="18">
        <f>F404+F406</f>
        <v>4443579.58</v>
      </c>
      <c r="G403" s="18">
        <f t="shared" ref="G403:W403" si="280">G404+G406</f>
        <v>4443579.58</v>
      </c>
      <c r="H403" s="18">
        <f t="shared" si="280"/>
        <v>0</v>
      </c>
      <c r="I403" s="18">
        <f t="shared" si="280"/>
        <v>0</v>
      </c>
      <c r="J403" s="18">
        <f t="shared" si="280"/>
        <v>4443579.58</v>
      </c>
      <c r="K403" s="18">
        <f t="shared" si="280"/>
        <v>4443579.58</v>
      </c>
      <c r="L403" s="18">
        <f t="shared" si="280"/>
        <v>0</v>
      </c>
      <c r="M403" s="18">
        <f t="shared" si="280"/>
        <v>0</v>
      </c>
      <c r="N403" s="18">
        <f t="shared" si="280"/>
        <v>0</v>
      </c>
      <c r="O403" s="18">
        <f t="shared" si="280"/>
        <v>0</v>
      </c>
      <c r="P403" s="18">
        <f t="shared" si="280"/>
        <v>0</v>
      </c>
      <c r="Q403" s="18">
        <f t="shared" si="280"/>
        <v>0</v>
      </c>
      <c r="R403" s="18">
        <f t="shared" si="280"/>
        <v>0</v>
      </c>
      <c r="S403" s="18">
        <f t="shared" si="280"/>
        <v>0</v>
      </c>
      <c r="T403" s="18">
        <f t="shared" si="280"/>
        <v>0</v>
      </c>
      <c r="U403" s="18">
        <f t="shared" si="280"/>
        <v>0</v>
      </c>
      <c r="V403" s="18">
        <f t="shared" si="280"/>
        <v>0</v>
      </c>
      <c r="W403" s="18">
        <f t="shared" si="280"/>
        <v>0</v>
      </c>
    </row>
    <row r="404" spans="1:23" ht="48" x14ac:dyDescent="0.2">
      <c r="A404" s="31" t="s">
        <v>371</v>
      </c>
      <c r="B404" s="17" t="s">
        <v>72</v>
      </c>
      <c r="C404" s="17" t="s">
        <v>336</v>
      </c>
      <c r="D404" s="17" t="s">
        <v>372</v>
      </c>
      <c r="E404" s="34"/>
      <c r="F404" s="18">
        <f>F405</f>
        <v>4361269.74</v>
      </c>
      <c r="G404" s="18">
        <f t="shared" ref="G404:W404" si="281">G405</f>
        <v>4361269.74</v>
      </c>
      <c r="H404" s="18">
        <f t="shared" si="281"/>
        <v>0</v>
      </c>
      <c r="I404" s="18">
        <f t="shared" si="281"/>
        <v>0</v>
      </c>
      <c r="J404" s="18">
        <f t="shared" si="281"/>
        <v>4361269.74</v>
      </c>
      <c r="K404" s="18">
        <f t="shared" si="281"/>
        <v>4361269.74</v>
      </c>
      <c r="L404" s="18">
        <f t="shared" si="281"/>
        <v>0</v>
      </c>
      <c r="M404" s="18">
        <f t="shared" si="281"/>
        <v>0</v>
      </c>
      <c r="N404" s="18">
        <f t="shared" si="281"/>
        <v>0</v>
      </c>
      <c r="O404" s="18">
        <f t="shared" si="281"/>
        <v>0</v>
      </c>
      <c r="P404" s="18">
        <f t="shared" si="281"/>
        <v>0</v>
      </c>
      <c r="Q404" s="18">
        <f t="shared" si="281"/>
        <v>0</v>
      </c>
      <c r="R404" s="18">
        <f t="shared" si="281"/>
        <v>0</v>
      </c>
      <c r="S404" s="18">
        <f t="shared" si="281"/>
        <v>0</v>
      </c>
      <c r="T404" s="18">
        <f t="shared" si="281"/>
        <v>0</v>
      </c>
      <c r="U404" s="18">
        <f t="shared" si="281"/>
        <v>0</v>
      </c>
      <c r="V404" s="18">
        <f t="shared" si="281"/>
        <v>0</v>
      </c>
      <c r="W404" s="18">
        <f t="shared" si="281"/>
        <v>0</v>
      </c>
    </row>
    <row r="405" spans="1:23" ht="48" x14ac:dyDescent="0.2">
      <c r="A405" s="19" t="s">
        <v>29</v>
      </c>
      <c r="B405" s="17" t="s">
        <v>72</v>
      </c>
      <c r="C405" s="17" t="s">
        <v>336</v>
      </c>
      <c r="D405" s="17" t="s">
        <v>372</v>
      </c>
      <c r="E405" s="34">
        <v>100</v>
      </c>
      <c r="F405" s="18">
        <f>'[1]4.ведомства'!G1451</f>
        <v>4361269.74</v>
      </c>
      <c r="G405" s="18">
        <f>'[1]4.ведомства'!H1451</f>
        <v>4361269.74</v>
      </c>
      <c r="H405" s="18">
        <f>'[1]4.ведомства'!I1451</f>
        <v>0</v>
      </c>
      <c r="I405" s="18">
        <f>'[1]4.ведомства'!J1451</f>
        <v>0</v>
      </c>
      <c r="J405" s="18">
        <f>'[1]4.ведомства'!K1451</f>
        <v>4361269.74</v>
      </c>
      <c r="K405" s="18">
        <f>'[1]4.ведомства'!L1451</f>
        <v>4361269.74</v>
      </c>
      <c r="L405" s="18">
        <f>'[1]4.ведомства'!M1451</f>
        <v>0</v>
      </c>
      <c r="M405" s="18">
        <f>'[1]4.ведомства'!N1451</f>
        <v>0</v>
      </c>
      <c r="N405" s="18">
        <f>'[1]4.ведомства'!O1451</f>
        <v>0</v>
      </c>
      <c r="O405" s="18">
        <f>'[1]4.ведомства'!P1451</f>
        <v>0</v>
      </c>
      <c r="P405" s="18">
        <f>'[1]4.ведомства'!Q1451</f>
        <v>0</v>
      </c>
      <c r="Q405" s="18">
        <f>'[1]4.ведомства'!R1451</f>
        <v>0</v>
      </c>
      <c r="R405" s="18">
        <f>'[1]4.ведомства'!S1451</f>
        <v>0</v>
      </c>
      <c r="S405" s="18">
        <f>'[1]4.ведомства'!T1451</f>
        <v>0</v>
      </c>
      <c r="T405" s="18">
        <f>'[1]4.ведомства'!U1451</f>
        <v>0</v>
      </c>
      <c r="U405" s="18">
        <f>'[1]4.ведомства'!V1451</f>
        <v>0</v>
      </c>
      <c r="V405" s="18">
        <f>'[1]4.ведомства'!W1451</f>
        <v>0</v>
      </c>
      <c r="W405" s="18">
        <f>'[1]4.ведомства'!X1451</f>
        <v>0</v>
      </c>
    </row>
    <row r="406" spans="1:23" ht="72" x14ac:dyDescent="0.2">
      <c r="A406" s="19" t="s">
        <v>45</v>
      </c>
      <c r="B406" s="17" t="s">
        <v>72</v>
      </c>
      <c r="C406" s="17" t="s">
        <v>336</v>
      </c>
      <c r="D406" s="17" t="s">
        <v>203</v>
      </c>
      <c r="E406" s="49"/>
      <c r="F406" s="18">
        <f>F407</f>
        <v>82309.84</v>
      </c>
      <c r="G406" s="18">
        <f t="shared" ref="G406:W406" si="282">G407</f>
        <v>82309.84</v>
      </c>
      <c r="H406" s="18">
        <f t="shared" si="282"/>
        <v>0</v>
      </c>
      <c r="I406" s="18">
        <f t="shared" si="282"/>
        <v>0</v>
      </c>
      <c r="J406" s="18">
        <f t="shared" si="282"/>
        <v>82309.84</v>
      </c>
      <c r="K406" s="18">
        <f t="shared" si="282"/>
        <v>82309.84</v>
      </c>
      <c r="L406" s="18">
        <f t="shared" si="282"/>
        <v>0</v>
      </c>
      <c r="M406" s="18">
        <f t="shared" si="282"/>
        <v>0</v>
      </c>
      <c r="N406" s="18">
        <f t="shared" si="282"/>
        <v>0</v>
      </c>
      <c r="O406" s="18">
        <f t="shared" si="282"/>
        <v>0</v>
      </c>
      <c r="P406" s="18">
        <f t="shared" si="282"/>
        <v>0</v>
      </c>
      <c r="Q406" s="18">
        <f t="shared" si="282"/>
        <v>0</v>
      </c>
      <c r="R406" s="18">
        <f t="shared" si="282"/>
        <v>0</v>
      </c>
      <c r="S406" s="18">
        <f t="shared" si="282"/>
        <v>0</v>
      </c>
      <c r="T406" s="18">
        <f t="shared" si="282"/>
        <v>0</v>
      </c>
      <c r="U406" s="18">
        <f t="shared" si="282"/>
        <v>0</v>
      </c>
      <c r="V406" s="18">
        <f t="shared" si="282"/>
        <v>0</v>
      </c>
      <c r="W406" s="18">
        <f t="shared" si="282"/>
        <v>0</v>
      </c>
    </row>
    <row r="407" spans="1:23" ht="48" x14ac:dyDescent="0.2">
      <c r="A407" s="19" t="s">
        <v>29</v>
      </c>
      <c r="B407" s="17" t="s">
        <v>72</v>
      </c>
      <c r="C407" s="17" t="s">
        <v>336</v>
      </c>
      <c r="D407" s="17" t="s">
        <v>203</v>
      </c>
      <c r="E407" s="49">
        <v>100</v>
      </c>
      <c r="F407" s="18">
        <f>'[1]4.ведомства'!G1453</f>
        <v>82309.84</v>
      </c>
      <c r="G407" s="18">
        <f>'[1]4.ведомства'!H1453</f>
        <v>82309.84</v>
      </c>
      <c r="H407" s="18">
        <f>'[1]4.ведомства'!I1453</f>
        <v>0</v>
      </c>
      <c r="I407" s="18">
        <f>'[1]4.ведомства'!J1453</f>
        <v>0</v>
      </c>
      <c r="J407" s="18">
        <f>'[1]4.ведомства'!K1453</f>
        <v>82309.84</v>
      </c>
      <c r="K407" s="18">
        <f>'[1]4.ведомства'!L1453</f>
        <v>82309.84</v>
      </c>
      <c r="L407" s="18">
        <f>'[1]4.ведомства'!M1453</f>
        <v>0</v>
      </c>
      <c r="M407" s="18">
        <f>'[1]4.ведомства'!N1453</f>
        <v>0</v>
      </c>
      <c r="N407" s="18">
        <f>'[1]4.ведомства'!O1453</f>
        <v>0</v>
      </c>
      <c r="O407" s="18">
        <f>'[1]4.ведомства'!P1453</f>
        <v>0</v>
      </c>
      <c r="P407" s="18">
        <f>'[1]4.ведомства'!Q1453</f>
        <v>0</v>
      </c>
      <c r="Q407" s="18">
        <f>'[1]4.ведомства'!R1453</f>
        <v>0</v>
      </c>
      <c r="R407" s="18">
        <f>'[1]4.ведомства'!S1453</f>
        <v>0</v>
      </c>
      <c r="S407" s="18">
        <f>'[1]4.ведомства'!T1453</f>
        <v>0</v>
      </c>
      <c r="T407" s="18">
        <f>'[1]4.ведомства'!U1453</f>
        <v>0</v>
      </c>
      <c r="U407" s="18">
        <f>'[1]4.ведомства'!V1453</f>
        <v>0</v>
      </c>
      <c r="V407" s="18">
        <f>'[1]4.ведомства'!W1453</f>
        <v>0</v>
      </c>
      <c r="W407" s="18">
        <f>'[1]4.ведомства'!X1453</f>
        <v>0</v>
      </c>
    </row>
    <row r="408" spans="1:23" s="15" customFormat="1" x14ac:dyDescent="0.2">
      <c r="A408" s="32" t="s">
        <v>373</v>
      </c>
      <c r="B408" s="12" t="s">
        <v>111</v>
      </c>
      <c r="C408" s="11" t="s">
        <v>4</v>
      </c>
      <c r="D408" s="11"/>
      <c r="E408" s="11"/>
      <c r="F408" s="13">
        <f t="shared" ref="F408:W408" si="283">F409+F435+F485+F603</f>
        <v>674891410.29999995</v>
      </c>
      <c r="G408" s="13">
        <f t="shared" si="283"/>
        <v>404913174.95999998</v>
      </c>
      <c r="H408" s="13">
        <f t="shared" si="283"/>
        <v>2828803.5999999996</v>
      </c>
      <c r="I408" s="13">
        <f t="shared" si="283"/>
        <v>-3443356.66</v>
      </c>
      <c r="J408" s="13">
        <f t="shared" si="283"/>
        <v>677720213.89999998</v>
      </c>
      <c r="K408" s="13">
        <f t="shared" si="283"/>
        <v>401469818.30000001</v>
      </c>
      <c r="L408" s="13">
        <f t="shared" si="283"/>
        <v>430634201.81999999</v>
      </c>
      <c r="M408" s="13">
        <f t="shared" si="283"/>
        <v>209602337</v>
      </c>
      <c r="N408" s="13">
        <f t="shared" si="283"/>
        <v>0</v>
      </c>
      <c r="O408" s="13">
        <f t="shared" si="283"/>
        <v>0</v>
      </c>
      <c r="P408" s="13">
        <f t="shared" si="283"/>
        <v>430634201.81999999</v>
      </c>
      <c r="Q408" s="13">
        <f t="shared" si="283"/>
        <v>209602337</v>
      </c>
      <c r="R408" s="13">
        <f t="shared" si="283"/>
        <v>431298169.60000002</v>
      </c>
      <c r="S408" s="13">
        <f t="shared" si="283"/>
        <v>249857737</v>
      </c>
      <c r="T408" s="13">
        <f t="shared" si="283"/>
        <v>0</v>
      </c>
      <c r="U408" s="13">
        <f t="shared" si="283"/>
        <v>0</v>
      </c>
      <c r="V408" s="13">
        <f t="shared" si="283"/>
        <v>431298169.60000002</v>
      </c>
      <c r="W408" s="13">
        <f t="shared" si="283"/>
        <v>249857737</v>
      </c>
    </row>
    <row r="409" spans="1:23" x14ac:dyDescent="0.2">
      <c r="A409" s="19" t="s">
        <v>374</v>
      </c>
      <c r="B409" s="49" t="s">
        <v>111</v>
      </c>
      <c r="C409" s="17" t="s">
        <v>18</v>
      </c>
      <c r="D409" s="17"/>
      <c r="E409" s="17"/>
      <c r="F409" s="18">
        <f t="shared" ref="F409:W409" si="284">F410+F430</f>
        <v>74558773.519999996</v>
      </c>
      <c r="G409" s="18">
        <f t="shared" si="284"/>
        <v>35557537</v>
      </c>
      <c r="H409" s="18">
        <f t="shared" si="284"/>
        <v>743440.02</v>
      </c>
      <c r="I409" s="18">
        <f t="shared" si="284"/>
        <v>0</v>
      </c>
      <c r="J409" s="18">
        <f t="shared" si="284"/>
        <v>75302213.539999992</v>
      </c>
      <c r="K409" s="18">
        <f t="shared" si="284"/>
        <v>35557537</v>
      </c>
      <c r="L409" s="18">
        <f t="shared" si="284"/>
        <v>83959581.719999999</v>
      </c>
      <c r="M409" s="18">
        <f t="shared" si="284"/>
        <v>47885337</v>
      </c>
      <c r="N409" s="18">
        <f t="shared" si="284"/>
        <v>0</v>
      </c>
      <c r="O409" s="18">
        <f t="shared" si="284"/>
        <v>0</v>
      </c>
      <c r="P409" s="18">
        <f t="shared" si="284"/>
        <v>83959581.719999999</v>
      </c>
      <c r="Q409" s="18">
        <f t="shared" si="284"/>
        <v>47885337</v>
      </c>
      <c r="R409" s="18">
        <f t="shared" si="284"/>
        <v>55035081.719999999</v>
      </c>
      <c r="S409" s="18">
        <f t="shared" si="284"/>
        <v>18963737</v>
      </c>
      <c r="T409" s="18">
        <f t="shared" si="284"/>
        <v>0</v>
      </c>
      <c r="U409" s="18">
        <f t="shared" si="284"/>
        <v>0</v>
      </c>
      <c r="V409" s="18">
        <f t="shared" si="284"/>
        <v>55035081.719999999</v>
      </c>
      <c r="W409" s="18">
        <f t="shared" si="284"/>
        <v>18963737</v>
      </c>
    </row>
    <row r="410" spans="1:23" ht="24" x14ac:dyDescent="0.2">
      <c r="A410" s="19" t="s">
        <v>269</v>
      </c>
      <c r="B410" s="17" t="s">
        <v>111</v>
      </c>
      <c r="C410" s="17" t="s">
        <v>18</v>
      </c>
      <c r="D410" s="17" t="s">
        <v>270</v>
      </c>
      <c r="E410" s="17"/>
      <c r="F410" s="18">
        <f t="shared" ref="F410:W410" si="285">F411</f>
        <v>74558773.519999996</v>
      </c>
      <c r="G410" s="18">
        <f t="shared" si="285"/>
        <v>35557537</v>
      </c>
      <c r="H410" s="18">
        <f t="shared" si="285"/>
        <v>743440.02</v>
      </c>
      <c r="I410" s="18">
        <f t="shared" si="285"/>
        <v>0</v>
      </c>
      <c r="J410" s="18">
        <f t="shared" si="285"/>
        <v>75302213.539999992</v>
      </c>
      <c r="K410" s="18">
        <f t="shared" si="285"/>
        <v>35557537</v>
      </c>
      <c r="L410" s="18">
        <f t="shared" si="285"/>
        <v>83959581.719999999</v>
      </c>
      <c r="M410" s="18">
        <f t="shared" si="285"/>
        <v>47885337</v>
      </c>
      <c r="N410" s="18">
        <f t="shared" si="285"/>
        <v>0</v>
      </c>
      <c r="O410" s="18">
        <f t="shared" si="285"/>
        <v>0</v>
      </c>
      <c r="P410" s="18">
        <f t="shared" si="285"/>
        <v>83959581.719999999</v>
      </c>
      <c r="Q410" s="18">
        <f t="shared" si="285"/>
        <v>47885337</v>
      </c>
      <c r="R410" s="18">
        <f t="shared" si="285"/>
        <v>55035081.719999999</v>
      </c>
      <c r="S410" s="18">
        <f t="shared" si="285"/>
        <v>18963737</v>
      </c>
      <c r="T410" s="18">
        <f t="shared" si="285"/>
        <v>0</v>
      </c>
      <c r="U410" s="18">
        <f t="shared" si="285"/>
        <v>0</v>
      </c>
      <c r="V410" s="18">
        <f t="shared" si="285"/>
        <v>55035081.719999999</v>
      </c>
      <c r="W410" s="18">
        <f t="shared" si="285"/>
        <v>18963737</v>
      </c>
    </row>
    <row r="411" spans="1:23" ht="24" x14ac:dyDescent="0.2">
      <c r="A411" s="19" t="s">
        <v>375</v>
      </c>
      <c r="B411" s="17" t="s">
        <v>111</v>
      </c>
      <c r="C411" s="17" t="s">
        <v>18</v>
      </c>
      <c r="D411" s="17" t="s">
        <v>376</v>
      </c>
      <c r="E411" s="17"/>
      <c r="F411" s="18">
        <f t="shared" ref="F411:W411" si="286">F412+F423</f>
        <v>74558773.519999996</v>
      </c>
      <c r="G411" s="18">
        <f t="shared" si="286"/>
        <v>35557537</v>
      </c>
      <c r="H411" s="18">
        <f t="shared" si="286"/>
        <v>743440.02</v>
      </c>
      <c r="I411" s="18">
        <f t="shared" si="286"/>
        <v>0</v>
      </c>
      <c r="J411" s="18">
        <f t="shared" si="286"/>
        <v>75302213.539999992</v>
      </c>
      <c r="K411" s="18">
        <f t="shared" si="286"/>
        <v>35557537</v>
      </c>
      <c r="L411" s="18">
        <f t="shared" si="286"/>
        <v>83959581.719999999</v>
      </c>
      <c r="M411" s="18">
        <f t="shared" si="286"/>
        <v>47885337</v>
      </c>
      <c r="N411" s="18">
        <f t="shared" si="286"/>
        <v>0</v>
      </c>
      <c r="O411" s="18">
        <f t="shared" si="286"/>
        <v>0</v>
      </c>
      <c r="P411" s="18">
        <f t="shared" si="286"/>
        <v>83959581.719999999</v>
      </c>
      <c r="Q411" s="18">
        <f t="shared" si="286"/>
        <v>47885337</v>
      </c>
      <c r="R411" s="18">
        <f t="shared" si="286"/>
        <v>55035081.719999999</v>
      </c>
      <c r="S411" s="18">
        <f t="shared" si="286"/>
        <v>18963737</v>
      </c>
      <c r="T411" s="18">
        <f t="shared" si="286"/>
        <v>0</v>
      </c>
      <c r="U411" s="18">
        <f t="shared" si="286"/>
        <v>0</v>
      </c>
      <c r="V411" s="18">
        <f t="shared" si="286"/>
        <v>55035081.719999999</v>
      </c>
      <c r="W411" s="18">
        <f t="shared" si="286"/>
        <v>18963737</v>
      </c>
    </row>
    <row r="412" spans="1:23" ht="24" x14ac:dyDescent="0.2">
      <c r="A412" s="19" t="s">
        <v>377</v>
      </c>
      <c r="B412" s="17" t="s">
        <v>111</v>
      </c>
      <c r="C412" s="17" t="s">
        <v>18</v>
      </c>
      <c r="D412" s="17" t="s">
        <v>378</v>
      </c>
      <c r="E412" s="17"/>
      <c r="F412" s="18">
        <f t="shared" ref="F412:W412" si="287">F419+F421+F413+F415+F417</f>
        <v>51335081.719999999</v>
      </c>
      <c r="G412" s="18">
        <f t="shared" si="287"/>
        <v>18963737</v>
      </c>
      <c r="H412" s="18">
        <f t="shared" si="287"/>
        <v>-400000</v>
      </c>
      <c r="I412" s="18">
        <f t="shared" si="287"/>
        <v>0</v>
      </c>
      <c r="J412" s="18">
        <f t="shared" si="287"/>
        <v>50935081.719999999</v>
      </c>
      <c r="K412" s="18">
        <f t="shared" si="287"/>
        <v>18963737</v>
      </c>
      <c r="L412" s="18">
        <f t="shared" si="287"/>
        <v>48735081.719999999</v>
      </c>
      <c r="M412" s="18">
        <f t="shared" si="287"/>
        <v>18963737</v>
      </c>
      <c r="N412" s="18">
        <f t="shared" si="287"/>
        <v>0</v>
      </c>
      <c r="O412" s="18">
        <f t="shared" si="287"/>
        <v>0</v>
      </c>
      <c r="P412" s="18">
        <f t="shared" si="287"/>
        <v>48735081.719999999</v>
      </c>
      <c r="Q412" s="18">
        <f t="shared" si="287"/>
        <v>18963737</v>
      </c>
      <c r="R412" s="18">
        <f t="shared" si="287"/>
        <v>48735081.719999999</v>
      </c>
      <c r="S412" s="18">
        <f t="shared" si="287"/>
        <v>18963737</v>
      </c>
      <c r="T412" s="18">
        <f t="shared" si="287"/>
        <v>0</v>
      </c>
      <c r="U412" s="18">
        <f t="shared" si="287"/>
        <v>0</v>
      </c>
      <c r="V412" s="18">
        <f t="shared" si="287"/>
        <v>48735081.719999999</v>
      </c>
      <c r="W412" s="18">
        <f t="shared" si="287"/>
        <v>18963737</v>
      </c>
    </row>
    <row r="413" spans="1:23" ht="36" x14ac:dyDescent="0.2">
      <c r="A413" s="19" t="s">
        <v>379</v>
      </c>
      <c r="B413" s="17" t="s">
        <v>111</v>
      </c>
      <c r="C413" s="17" t="s">
        <v>18</v>
      </c>
      <c r="D413" s="17" t="s">
        <v>380</v>
      </c>
      <c r="E413" s="17"/>
      <c r="F413" s="18">
        <f t="shared" ref="F413:W413" si="288">F414</f>
        <v>18963737</v>
      </c>
      <c r="G413" s="18">
        <f t="shared" si="288"/>
        <v>18963737</v>
      </c>
      <c r="H413" s="18">
        <f t="shared" si="288"/>
        <v>0</v>
      </c>
      <c r="I413" s="18">
        <f t="shared" si="288"/>
        <v>0</v>
      </c>
      <c r="J413" s="18">
        <f t="shared" si="288"/>
        <v>18963737</v>
      </c>
      <c r="K413" s="18">
        <f t="shared" si="288"/>
        <v>18963737</v>
      </c>
      <c r="L413" s="18">
        <f t="shared" si="288"/>
        <v>18963737</v>
      </c>
      <c r="M413" s="18">
        <f t="shared" si="288"/>
        <v>18963737</v>
      </c>
      <c r="N413" s="18">
        <f t="shared" si="288"/>
        <v>0</v>
      </c>
      <c r="O413" s="18">
        <f t="shared" si="288"/>
        <v>0</v>
      </c>
      <c r="P413" s="18">
        <f t="shared" si="288"/>
        <v>18963737</v>
      </c>
      <c r="Q413" s="18">
        <f t="shared" si="288"/>
        <v>18963737</v>
      </c>
      <c r="R413" s="18">
        <f t="shared" si="288"/>
        <v>18963737</v>
      </c>
      <c r="S413" s="18">
        <f t="shared" si="288"/>
        <v>18963737</v>
      </c>
      <c r="T413" s="18">
        <f t="shared" si="288"/>
        <v>0</v>
      </c>
      <c r="U413" s="18">
        <f t="shared" si="288"/>
        <v>0</v>
      </c>
      <c r="V413" s="18">
        <f t="shared" si="288"/>
        <v>18963737</v>
      </c>
      <c r="W413" s="18">
        <f t="shared" si="288"/>
        <v>18963737</v>
      </c>
    </row>
    <row r="414" spans="1:23" ht="24" x14ac:dyDescent="0.2">
      <c r="A414" s="19" t="s">
        <v>30</v>
      </c>
      <c r="B414" s="17" t="s">
        <v>111</v>
      </c>
      <c r="C414" s="17" t="s">
        <v>18</v>
      </c>
      <c r="D414" s="17" t="s">
        <v>380</v>
      </c>
      <c r="E414" s="17" t="s">
        <v>54</v>
      </c>
      <c r="F414" s="18">
        <f>'[1]4.ведомства'!G1460</f>
        <v>18963737</v>
      </c>
      <c r="G414" s="18">
        <f>'[1]4.ведомства'!H1460</f>
        <v>18963737</v>
      </c>
      <c r="H414" s="18">
        <f>'[1]4.ведомства'!I1460</f>
        <v>0</v>
      </c>
      <c r="I414" s="18">
        <f>'[1]4.ведомства'!J1460</f>
        <v>0</v>
      </c>
      <c r="J414" s="18">
        <f>'[1]4.ведомства'!K1460</f>
        <v>18963737</v>
      </c>
      <c r="K414" s="18">
        <f>'[1]4.ведомства'!L1460</f>
        <v>18963737</v>
      </c>
      <c r="L414" s="18">
        <f>'[1]4.ведомства'!M1460</f>
        <v>18963737</v>
      </c>
      <c r="M414" s="18">
        <f>'[1]4.ведомства'!N1460</f>
        <v>18963737</v>
      </c>
      <c r="N414" s="18">
        <f>'[1]4.ведомства'!O1460</f>
        <v>0</v>
      </c>
      <c r="O414" s="18">
        <f>'[1]4.ведомства'!P1460</f>
        <v>0</v>
      </c>
      <c r="P414" s="18">
        <f>'[1]4.ведомства'!Q1460</f>
        <v>18963737</v>
      </c>
      <c r="Q414" s="18">
        <f>'[1]4.ведомства'!R1460</f>
        <v>18963737</v>
      </c>
      <c r="R414" s="18">
        <f>'[1]4.ведомства'!S1460</f>
        <v>18963737</v>
      </c>
      <c r="S414" s="18">
        <f>'[1]4.ведомства'!T1460</f>
        <v>18963737</v>
      </c>
      <c r="T414" s="18">
        <f>'[1]4.ведомства'!U1460</f>
        <v>0</v>
      </c>
      <c r="U414" s="18">
        <f>'[1]4.ведомства'!V1460</f>
        <v>0</v>
      </c>
      <c r="V414" s="18">
        <f>'[1]4.ведомства'!W1460</f>
        <v>18963737</v>
      </c>
      <c r="W414" s="18">
        <f>'[1]4.ведомства'!X1460</f>
        <v>18963737</v>
      </c>
    </row>
    <row r="415" spans="1:23" ht="24" x14ac:dyDescent="0.2">
      <c r="A415" s="19" t="s">
        <v>381</v>
      </c>
      <c r="B415" s="17" t="s">
        <v>111</v>
      </c>
      <c r="C415" s="17" t="s">
        <v>18</v>
      </c>
      <c r="D415" s="17" t="s">
        <v>382</v>
      </c>
      <c r="E415" s="17"/>
      <c r="F415" s="18">
        <f t="shared" ref="F415:W415" si="289">F416</f>
        <v>28955187.920000002</v>
      </c>
      <c r="G415" s="18">
        <f t="shared" si="289"/>
        <v>0</v>
      </c>
      <c r="H415" s="18">
        <f t="shared" si="289"/>
        <v>0</v>
      </c>
      <c r="I415" s="18">
        <f t="shared" si="289"/>
        <v>0</v>
      </c>
      <c r="J415" s="18">
        <f t="shared" si="289"/>
        <v>28955187.920000002</v>
      </c>
      <c r="K415" s="18">
        <f t="shared" si="289"/>
        <v>0</v>
      </c>
      <c r="L415" s="18">
        <f t="shared" si="289"/>
        <v>27055187.920000002</v>
      </c>
      <c r="M415" s="18">
        <f t="shared" si="289"/>
        <v>0</v>
      </c>
      <c r="N415" s="18">
        <f t="shared" si="289"/>
        <v>0</v>
      </c>
      <c r="O415" s="18">
        <f t="shared" si="289"/>
        <v>0</v>
      </c>
      <c r="P415" s="18">
        <f t="shared" si="289"/>
        <v>27055187.920000002</v>
      </c>
      <c r="Q415" s="18">
        <f t="shared" si="289"/>
        <v>0</v>
      </c>
      <c r="R415" s="18">
        <f t="shared" si="289"/>
        <v>27055187.920000002</v>
      </c>
      <c r="S415" s="18">
        <f t="shared" si="289"/>
        <v>0</v>
      </c>
      <c r="T415" s="18">
        <f t="shared" si="289"/>
        <v>0</v>
      </c>
      <c r="U415" s="18">
        <f t="shared" si="289"/>
        <v>0</v>
      </c>
      <c r="V415" s="18">
        <f t="shared" si="289"/>
        <v>27055187.920000002</v>
      </c>
      <c r="W415" s="18">
        <f t="shared" si="289"/>
        <v>0</v>
      </c>
    </row>
    <row r="416" spans="1:23" ht="24" x14ac:dyDescent="0.2">
      <c r="A416" s="19" t="s">
        <v>30</v>
      </c>
      <c r="B416" s="17" t="s">
        <v>111</v>
      </c>
      <c r="C416" s="17" t="s">
        <v>18</v>
      </c>
      <c r="D416" s="17" t="s">
        <v>382</v>
      </c>
      <c r="E416" s="17" t="s">
        <v>54</v>
      </c>
      <c r="F416" s="18">
        <f>'[1]4.ведомства'!G1462</f>
        <v>28955187.920000002</v>
      </c>
      <c r="G416" s="18">
        <f>'[1]4.ведомства'!H1462</f>
        <v>0</v>
      </c>
      <c r="H416" s="18">
        <f>'[1]4.ведомства'!I1462</f>
        <v>0</v>
      </c>
      <c r="I416" s="18">
        <f>'[1]4.ведомства'!J1462</f>
        <v>0</v>
      </c>
      <c r="J416" s="18">
        <f>'[1]4.ведомства'!K1462</f>
        <v>28955187.920000002</v>
      </c>
      <c r="K416" s="18">
        <f>'[1]4.ведомства'!L1462</f>
        <v>0</v>
      </c>
      <c r="L416" s="18">
        <f>'[1]4.ведомства'!M1462</f>
        <v>27055187.920000002</v>
      </c>
      <c r="M416" s="18">
        <f>'[1]4.ведомства'!N1462</f>
        <v>0</v>
      </c>
      <c r="N416" s="18">
        <f>'[1]4.ведомства'!O1462</f>
        <v>0</v>
      </c>
      <c r="O416" s="18">
        <f>'[1]4.ведомства'!P1462</f>
        <v>0</v>
      </c>
      <c r="P416" s="18">
        <f>'[1]4.ведомства'!Q1462</f>
        <v>27055187.920000002</v>
      </c>
      <c r="Q416" s="18">
        <f>'[1]4.ведомства'!R1462</f>
        <v>0</v>
      </c>
      <c r="R416" s="18">
        <f>'[1]4.ведомства'!S1462</f>
        <v>27055187.920000002</v>
      </c>
      <c r="S416" s="18">
        <f>'[1]4.ведомства'!T1462</f>
        <v>0</v>
      </c>
      <c r="T416" s="18">
        <f>'[1]4.ведомства'!U1462</f>
        <v>0</v>
      </c>
      <c r="U416" s="18">
        <f>'[1]4.ведомства'!V1462</f>
        <v>0</v>
      </c>
      <c r="V416" s="18">
        <f>'[1]4.ведомства'!W1462</f>
        <v>27055187.920000002</v>
      </c>
      <c r="W416" s="18">
        <f>'[1]4.ведомства'!X1462</f>
        <v>0</v>
      </c>
    </row>
    <row r="417" spans="1:23" ht="48" hidden="1" x14ac:dyDescent="0.2">
      <c r="A417" s="19" t="s">
        <v>383</v>
      </c>
      <c r="B417" s="17" t="s">
        <v>111</v>
      </c>
      <c r="C417" s="17" t="s">
        <v>18</v>
      </c>
      <c r="D417" s="17" t="s">
        <v>384</v>
      </c>
      <c r="E417" s="17"/>
      <c r="F417" s="18">
        <f t="shared" ref="F417:W417" si="290">F418</f>
        <v>0</v>
      </c>
      <c r="G417" s="18">
        <f t="shared" si="290"/>
        <v>0</v>
      </c>
      <c r="H417" s="18">
        <f t="shared" si="290"/>
        <v>0</v>
      </c>
      <c r="I417" s="18">
        <f t="shared" si="290"/>
        <v>0</v>
      </c>
      <c r="J417" s="18">
        <f t="shared" si="290"/>
        <v>0</v>
      </c>
      <c r="K417" s="18">
        <f t="shared" si="290"/>
        <v>0</v>
      </c>
      <c r="L417" s="18">
        <f t="shared" si="290"/>
        <v>0</v>
      </c>
      <c r="M417" s="18">
        <f t="shared" si="290"/>
        <v>0</v>
      </c>
      <c r="N417" s="18">
        <f t="shared" si="290"/>
        <v>0</v>
      </c>
      <c r="O417" s="18">
        <f t="shared" si="290"/>
        <v>0</v>
      </c>
      <c r="P417" s="18">
        <f t="shared" si="290"/>
        <v>0</v>
      </c>
      <c r="Q417" s="18">
        <f t="shared" si="290"/>
        <v>0</v>
      </c>
      <c r="R417" s="18">
        <f t="shared" si="290"/>
        <v>0</v>
      </c>
      <c r="S417" s="18">
        <f t="shared" si="290"/>
        <v>0</v>
      </c>
      <c r="T417" s="18">
        <f t="shared" si="290"/>
        <v>0</v>
      </c>
      <c r="U417" s="18">
        <f t="shared" si="290"/>
        <v>0</v>
      </c>
      <c r="V417" s="18">
        <f t="shared" si="290"/>
        <v>0</v>
      </c>
      <c r="W417" s="18">
        <f t="shared" si="290"/>
        <v>0</v>
      </c>
    </row>
    <row r="418" spans="1:23" ht="24" hidden="1" x14ac:dyDescent="0.2">
      <c r="A418" s="19" t="s">
        <v>30</v>
      </c>
      <c r="B418" s="17" t="s">
        <v>111</v>
      </c>
      <c r="C418" s="17" t="s">
        <v>18</v>
      </c>
      <c r="D418" s="17" t="s">
        <v>384</v>
      </c>
      <c r="E418" s="17" t="s">
        <v>54</v>
      </c>
      <c r="F418" s="18">
        <f>'[1]4.ведомства'!G1464</f>
        <v>0</v>
      </c>
      <c r="G418" s="18">
        <f>'[1]4.ведомства'!H1464</f>
        <v>0</v>
      </c>
      <c r="H418" s="18">
        <f>'[1]4.ведомства'!I1464</f>
        <v>0</v>
      </c>
      <c r="I418" s="18">
        <f>'[1]4.ведомства'!J1464</f>
        <v>0</v>
      </c>
      <c r="J418" s="18">
        <f>'[1]4.ведомства'!K1464</f>
        <v>0</v>
      </c>
      <c r="K418" s="18">
        <f>'[1]4.ведомства'!L1464</f>
        <v>0</v>
      </c>
      <c r="L418" s="18">
        <f>'[1]4.ведомства'!M1464</f>
        <v>0</v>
      </c>
      <c r="M418" s="18">
        <f>'[1]4.ведомства'!N1464</f>
        <v>0</v>
      </c>
      <c r="N418" s="18">
        <f>'[1]4.ведомства'!O1464</f>
        <v>0</v>
      </c>
      <c r="O418" s="18">
        <f>'[1]4.ведомства'!P1464</f>
        <v>0</v>
      </c>
      <c r="P418" s="18">
        <f>'[1]4.ведомства'!Q1464</f>
        <v>0</v>
      </c>
      <c r="Q418" s="18">
        <f>'[1]4.ведомства'!R1464</f>
        <v>0</v>
      </c>
      <c r="R418" s="18">
        <f>'[1]4.ведомства'!S1464</f>
        <v>0</v>
      </c>
      <c r="S418" s="18">
        <f>'[1]4.ведомства'!T1464</f>
        <v>0</v>
      </c>
      <c r="T418" s="18">
        <f>'[1]4.ведомства'!U1464</f>
        <v>0</v>
      </c>
      <c r="U418" s="18">
        <f>'[1]4.ведомства'!V1464</f>
        <v>0</v>
      </c>
      <c r="V418" s="18">
        <f>'[1]4.ведомства'!W1464</f>
        <v>0</v>
      </c>
      <c r="W418" s="18">
        <f>'[1]4.ведомства'!X1464</f>
        <v>0</v>
      </c>
    </row>
    <row r="419" spans="1:23" ht="36" x14ac:dyDescent="0.2">
      <c r="A419" s="20" t="s">
        <v>385</v>
      </c>
      <c r="B419" s="17" t="s">
        <v>111</v>
      </c>
      <c r="C419" s="17" t="s">
        <v>18</v>
      </c>
      <c r="D419" s="17" t="s">
        <v>386</v>
      </c>
      <c r="E419" s="17"/>
      <c r="F419" s="18">
        <f t="shared" ref="F419:W419" si="291">F420</f>
        <v>3416156.8</v>
      </c>
      <c r="G419" s="18">
        <f t="shared" si="291"/>
        <v>0</v>
      </c>
      <c r="H419" s="18">
        <f t="shared" si="291"/>
        <v>-400000</v>
      </c>
      <c r="I419" s="18">
        <f t="shared" si="291"/>
        <v>0</v>
      </c>
      <c r="J419" s="18">
        <f t="shared" si="291"/>
        <v>3016156.8</v>
      </c>
      <c r="K419" s="18">
        <f t="shared" si="291"/>
        <v>0</v>
      </c>
      <c r="L419" s="18">
        <f t="shared" si="291"/>
        <v>2716156.8</v>
      </c>
      <c r="M419" s="18">
        <f t="shared" si="291"/>
        <v>0</v>
      </c>
      <c r="N419" s="18">
        <f t="shared" si="291"/>
        <v>0</v>
      </c>
      <c r="O419" s="18">
        <f t="shared" si="291"/>
        <v>0</v>
      </c>
      <c r="P419" s="18">
        <f t="shared" si="291"/>
        <v>2716156.8</v>
      </c>
      <c r="Q419" s="18">
        <f t="shared" si="291"/>
        <v>0</v>
      </c>
      <c r="R419" s="18">
        <f t="shared" si="291"/>
        <v>2716156.8</v>
      </c>
      <c r="S419" s="18">
        <f t="shared" si="291"/>
        <v>0</v>
      </c>
      <c r="T419" s="18">
        <f t="shared" si="291"/>
        <v>0</v>
      </c>
      <c r="U419" s="18">
        <f t="shared" si="291"/>
        <v>0</v>
      </c>
      <c r="V419" s="18">
        <f t="shared" si="291"/>
        <v>2716156.8</v>
      </c>
      <c r="W419" s="18">
        <f t="shared" si="291"/>
        <v>0</v>
      </c>
    </row>
    <row r="420" spans="1:23" ht="24" x14ac:dyDescent="0.2">
      <c r="A420" s="19" t="s">
        <v>30</v>
      </c>
      <c r="B420" s="17" t="s">
        <v>111</v>
      </c>
      <c r="C420" s="17" t="s">
        <v>18</v>
      </c>
      <c r="D420" s="17" t="s">
        <v>386</v>
      </c>
      <c r="E420" s="17" t="s">
        <v>54</v>
      </c>
      <c r="F420" s="18">
        <f>'[1]4.ведомства'!G1466</f>
        <v>3416156.8</v>
      </c>
      <c r="G420" s="18">
        <f>'[1]4.ведомства'!H1466</f>
        <v>0</v>
      </c>
      <c r="H420" s="18">
        <f>'[1]4.ведомства'!I1466</f>
        <v>-400000</v>
      </c>
      <c r="I420" s="18">
        <f>'[1]4.ведомства'!J1466</f>
        <v>0</v>
      </c>
      <c r="J420" s="18">
        <f>'[1]4.ведомства'!K1466</f>
        <v>3016156.8</v>
      </c>
      <c r="K420" s="18">
        <f>'[1]4.ведомства'!L1466</f>
        <v>0</v>
      </c>
      <c r="L420" s="18">
        <f>'[1]4.ведомства'!M1466</f>
        <v>2716156.8</v>
      </c>
      <c r="M420" s="18">
        <f>'[1]4.ведомства'!N1466</f>
        <v>0</v>
      </c>
      <c r="N420" s="18">
        <f>'[1]4.ведомства'!O1466</f>
        <v>0</v>
      </c>
      <c r="O420" s="18">
        <f>'[1]4.ведомства'!P1466</f>
        <v>0</v>
      </c>
      <c r="P420" s="18">
        <f>'[1]4.ведомства'!Q1466</f>
        <v>2716156.8</v>
      </c>
      <c r="Q420" s="18">
        <f>'[1]4.ведомства'!R1466</f>
        <v>0</v>
      </c>
      <c r="R420" s="18">
        <f>'[1]4.ведомства'!S1466</f>
        <v>2716156.8</v>
      </c>
      <c r="S420" s="18">
        <f>'[1]4.ведомства'!T1466</f>
        <v>0</v>
      </c>
      <c r="T420" s="18">
        <f>'[1]4.ведомства'!U1466</f>
        <v>0</v>
      </c>
      <c r="U420" s="18">
        <f>'[1]4.ведомства'!V1466</f>
        <v>0</v>
      </c>
      <c r="V420" s="18">
        <f>'[1]4.ведомства'!W1466</f>
        <v>2716156.8</v>
      </c>
      <c r="W420" s="18">
        <f>'[1]4.ведомства'!X1466</f>
        <v>0</v>
      </c>
    </row>
    <row r="421" spans="1:23" ht="24" hidden="1" x14ac:dyDescent="0.2">
      <c r="A421" s="20" t="s">
        <v>387</v>
      </c>
      <c r="B421" s="17" t="s">
        <v>111</v>
      </c>
      <c r="C421" s="17" t="s">
        <v>18</v>
      </c>
      <c r="D421" s="17" t="s">
        <v>388</v>
      </c>
      <c r="E421" s="17"/>
      <c r="F421" s="18">
        <f t="shared" ref="F421:W421" si="292">F422</f>
        <v>0</v>
      </c>
      <c r="G421" s="18">
        <f t="shared" si="292"/>
        <v>0</v>
      </c>
      <c r="H421" s="18">
        <f t="shared" si="292"/>
        <v>0</v>
      </c>
      <c r="I421" s="18">
        <f t="shared" si="292"/>
        <v>0</v>
      </c>
      <c r="J421" s="18">
        <f t="shared" si="292"/>
        <v>0</v>
      </c>
      <c r="K421" s="18">
        <f t="shared" si="292"/>
        <v>0</v>
      </c>
      <c r="L421" s="18">
        <f t="shared" si="292"/>
        <v>0</v>
      </c>
      <c r="M421" s="18">
        <f t="shared" si="292"/>
        <v>0</v>
      </c>
      <c r="N421" s="18">
        <f t="shared" si="292"/>
        <v>0</v>
      </c>
      <c r="O421" s="18">
        <f t="shared" si="292"/>
        <v>0</v>
      </c>
      <c r="P421" s="18">
        <f t="shared" si="292"/>
        <v>0</v>
      </c>
      <c r="Q421" s="18">
        <f t="shared" si="292"/>
        <v>0</v>
      </c>
      <c r="R421" s="18">
        <f t="shared" si="292"/>
        <v>0</v>
      </c>
      <c r="S421" s="18">
        <f t="shared" si="292"/>
        <v>0</v>
      </c>
      <c r="T421" s="18">
        <f t="shared" si="292"/>
        <v>0</v>
      </c>
      <c r="U421" s="18">
        <f t="shared" si="292"/>
        <v>0</v>
      </c>
      <c r="V421" s="18">
        <f t="shared" si="292"/>
        <v>0</v>
      </c>
      <c r="W421" s="18">
        <f t="shared" si="292"/>
        <v>0</v>
      </c>
    </row>
    <row r="422" spans="1:23" ht="24" hidden="1" x14ac:dyDescent="0.2">
      <c r="A422" s="19" t="s">
        <v>30</v>
      </c>
      <c r="B422" s="17" t="s">
        <v>111</v>
      </c>
      <c r="C422" s="17" t="s">
        <v>18</v>
      </c>
      <c r="D422" s="17" t="s">
        <v>388</v>
      </c>
      <c r="E422" s="17" t="s">
        <v>54</v>
      </c>
      <c r="F422" s="18">
        <f>'[1]4.ведомства'!G1024</f>
        <v>0</v>
      </c>
      <c r="G422" s="18">
        <f>'[1]4.ведомства'!H1024</f>
        <v>0</v>
      </c>
      <c r="H422" s="18">
        <f>'[1]4.ведомства'!I1024</f>
        <v>0</v>
      </c>
      <c r="I422" s="18">
        <f>'[1]4.ведомства'!J1024</f>
        <v>0</v>
      </c>
      <c r="J422" s="18">
        <f>'[1]4.ведомства'!K1024</f>
        <v>0</v>
      </c>
      <c r="K422" s="18">
        <f>'[1]4.ведомства'!L1024</f>
        <v>0</v>
      </c>
      <c r="L422" s="18">
        <f>'[1]4.ведомства'!M1024</f>
        <v>0</v>
      </c>
      <c r="M422" s="18">
        <f>'[1]4.ведомства'!N1024</f>
        <v>0</v>
      </c>
      <c r="N422" s="18">
        <f>'[1]4.ведомства'!O1024</f>
        <v>0</v>
      </c>
      <c r="O422" s="18">
        <f>'[1]4.ведомства'!P1024</f>
        <v>0</v>
      </c>
      <c r="P422" s="18">
        <f>'[1]4.ведомства'!Q1024</f>
        <v>0</v>
      </c>
      <c r="Q422" s="18">
        <f>'[1]4.ведомства'!R1024</f>
        <v>0</v>
      </c>
      <c r="R422" s="18">
        <f>'[1]4.ведомства'!S1024</f>
        <v>0</v>
      </c>
      <c r="S422" s="18">
        <f>'[1]4.ведомства'!T1024</f>
        <v>0</v>
      </c>
      <c r="T422" s="18">
        <f>'[1]4.ведомства'!U1024</f>
        <v>0</v>
      </c>
      <c r="U422" s="18">
        <f>'[1]4.ведомства'!V1024</f>
        <v>0</v>
      </c>
      <c r="V422" s="18">
        <f>'[1]4.ведомства'!W1024</f>
        <v>0</v>
      </c>
      <c r="W422" s="18">
        <f>'[1]4.ведомства'!X1024</f>
        <v>0</v>
      </c>
    </row>
    <row r="423" spans="1:23" ht="24" x14ac:dyDescent="0.2">
      <c r="A423" s="19" t="s">
        <v>389</v>
      </c>
      <c r="B423" s="17" t="s">
        <v>111</v>
      </c>
      <c r="C423" s="17" t="s">
        <v>18</v>
      </c>
      <c r="D423" s="17" t="s">
        <v>390</v>
      </c>
      <c r="E423" s="17"/>
      <c r="F423" s="18">
        <f>F426+F428+F424</f>
        <v>23223691.800000001</v>
      </c>
      <c r="G423" s="18">
        <f t="shared" ref="G423:W423" si="293">G426+G428+G424</f>
        <v>16593800</v>
      </c>
      <c r="H423" s="18">
        <f t="shared" si="293"/>
        <v>1143440.02</v>
      </c>
      <c r="I423" s="18">
        <f t="shared" si="293"/>
        <v>0</v>
      </c>
      <c r="J423" s="18">
        <f t="shared" si="293"/>
        <v>24367131.82</v>
      </c>
      <c r="K423" s="18">
        <f t="shared" si="293"/>
        <v>16593800</v>
      </c>
      <c r="L423" s="18">
        <f t="shared" si="293"/>
        <v>35224500</v>
      </c>
      <c r="M423" s="18">
        <f t="shared" si="293"/>
        <v>28921600</v>
      </c>
      <c r="N423" s="18">
        <f t="shared" si="293"/>
        <v>0</v>
      </c>
      <c r="O423" s="18">
        <f t="shared" si="293"/>
        <v>0</v>
      </c>
      <c r="P423" s="18">
        <f t="shared" si="293"/>
        <v>35224500</v>
      </c>
      <c r="Q423" s="18">
        <f t="shared" si="293"/>
        <v>28921600</v>
      </c>
      <c r="R423" s="18">
        <f t="shared" si="293"/>
        <v>6300000</v>
      </c>
      <c r="S423" s="18">
        <f t="shared" si="293"/>
        <v>0</v>
      </c>
      <c r="T423" s="18">
        <f t="shared" si="293"/>
        <v>0</v>
      </c>
      <c r="U423" s="18">
        <f t="shared" si="293"/>
        <v>0</v>
      </c>
      <c r="V423" s="18">
        <f t="shared" si="293"/>
        <v>6300000</v>
      </c>
      <c r="W423" s="18">
        <f t="shared" si="293"/>
        <v>0</v>
      </c>
    </row>
    <row r="424" spans="1:23" ht="36" x14ac:dyDescent="0.2">
      <c r="A424" s="36" t="s">
        <v>300</v>
      </c>
      <c r="B424" s="17" t="s">
        <v>111</v>
      </c>
      <c r="C424" s="17" t="s">
        <v>18</v>
      </c>
      <c r="D424" s="17" t="s">
        <v>391</v>
      </c>
      <c r="E424" s="17"/>
      <c r="F424" s="18">
        <f t="shared" ref="F424:W424" si="294">F425</f>
        <v>16595500</v>
      </c>
      <c r="G424" s="18">
        <f t="shared" si="294"/>
        <v>16593800</v>
      </c>
      <c r="H424" s="18">
        <f t="shared" si="294"/>
        <v>0</v>
      </c>
      <c r="I424" s="18">
        <f t="shared" si="294"/>
        <v>0</v>
      </c>
      <c r="J424" s="18">
        <f t="shared" si="294"/>
        <v>16595500</v>
      </c>
      <c r="K424" s="18">
        <f t="shared" si="294"/>
        <v>16593800</v>
      </c>
      <c r="L424" s="18">
        <f t="shared" si="294"/>
        <v>28924500</v>
      </c>
      <c r="M424" s="18">
        <f t="shared" si="294"/>
        <v>28921600</v>
      </c>
      <c r="N424" s="18">
        <f t="shared" si="294"/>
        <v>0</v>
      </c>
      <c r="O424" s="18">
        <f t="shared" si="294"/>
        <v>0</v>
      </c>
      <c r="P424" s="18">
        <f t="shared" si="294"/>
        <v>28924500</v>
      </c>
      <c r="Q424" s="18">
        <f t="shared" si="294"/>
        <v>28921600</v>
      </c>
      <c r="R424" s="18">
        <f t="shared" si="294"/>
        <v>0</v>
      </c>
      <c r="S424" s="18">
        <f t="shared" si="294"/>
        <v>0</v>
      </c>
      <c r="T424" s="18">
        <f t="shared" si="294"/>
        <v>0</v>
      </c>
      <c r="U424" s="18">
        <f t="shared" si="294"/>
        <v>0</v>
      </c>
      <c r="V424" s="18">
        <f t="shared" si="294"/>
        <v>0</v>
      </c>
      <c r="W424" s="18">
        <f t="shared" si="294"/>
        <v>0</v>
      </c>
    </row>
    <row r="425" spans="1:23" ht="24" x14ac:dyDescent="0.2">
      <c r="A425" s="19" t="s">
        <v>30</v>
      </c>
      <c r="B425" s="17" t="s">
        <v>111</v>
      </c>
      <c r="C425" s="17" t="s">
        <v>18</v>
      </c>
      <c r="D425" s="17" t="s">
        <v>391</v>
      </c>
      <c r="E425" s="17" t="s">
        <v>54</v>
      </c>
      <c r="F425" s="18">
        <f>'[1]4.ведомства'!G1469</f>
        <v>16595500</v>
      </c>
      <c r="G425" s="18">
        <f>'[1]4.ведомства'!H1469</f>
        <v>16593800</v>
      </c>
      <c r="H425" s="18">
        <f>'[1]4.ведомства'!I1469</f>
        <v>0</v>
      </c>
      <c r="I425" s="18">
        <f>'[1]4.ведомства'!J1469</f>
        <v>0</v>
      </c>
      <c r="J425" s="18">
        <f>'[1]4.ведомства'!K1469</f>
        <v>16595500</v>
      </c>
      <c r="K425" s="18">
        <f>'[1]4.ведомства'!L1469</f>
        <v>16593800</v>
      </c>
      <c r="L425" s="18">
        <f>'[1]4.ведомства'!M1469</f>
        <v>28924500</v>
      </c>
      <c r="M425" s="18">
        <f>'[1]4.ведомства'!N1469</f>
        <v>28921600</v>
      </c>
      <c r="N425" s="18">
        <f>'[1]4.ведомства'!O1469</f>
        <v>0</v>
      </c>
      <c r="O425" s="18">
        <f>'[1]4.ведомства'!P1469</f>
        <v>0</v>
      </c>
      <c r="P425" s="18">
        <f>'[1]4.ведомства'!Q1469</f>
        <v>28924500</v>
      </c>
      <c r="Q425" s="18">
        <f>'[1]4.ведомства'!R1469</f>
        <v>28921600</v>
      </c>
      <c r="R425" s="18">
        <f>'[1]4.ведомства'!S1469</f>
        <v>0</v>
      </c>
      <c r="S425" s="18">
        <f>'[1]4.ведомства'!T1469</f>
        <v>0</v>
      </c>
      <c r="T425" s="18">
        <f>'[1]4.ведомства'!U1469</f>
        <v>0</v>
      </c>
      <c r="U425" s="18">
        <f>'[1]4.ведомства'!V1469</f>
        <v>0</v>
      </c>
      <c r="V425" s="18">
        <f>'[1]4.ведомства'!W1469</f>
        <v>0</v>
      </c>
      <c r="W425" s="18">
        <f>'[1]4.ведомства'!X1469</f>
        <v>0</v>
      </c>
    </row>
    <row r="426" spans="1:23" x14ac:dyDescent="0.2">
      <c r="A426" s="19" t="s">
        <v>392</v>
      </c>
      <c r="B426" s="17" t="s">
        <v>111</v>
      </c>
      <c r="C426" s="17" t="s">
        <v>18</v>
      </c>
      <c r="D426" s="17" t="s">
        <v>393</v>
      </c>
      <c r="E426" s="17"/>
      <c r="F426" s="18">
        <f t="shared" ref="F426:W426" si="295">F427</f>
        <v>6628191.7999999998</v>
      </c>
      <c r="G426" s="18">
        <f t="shared" si="295"/>
        <v>0</v>
      </c>
      <c r="H426" s="18">
        <f t="shared" si="295"/>
        <v>1143440.02</v>
      </c>
      <c r="I426" s="18">
        <f t="shared" si="295"/>
        <v>0</v>
      </c>
      <c r="J426" s="18">
        <f t="shared" si="295"/>
        <v>7771631.8200000003</v>
      </c>
      <c r="K426" s="18">
        <f t="shared" si="295"/>
        <v>0</v>
      </c>
      <c r="L426" s="18">
        <f t="shared" si="295"/>
        <v>6300000</v>
      </c>
      <c r="M426" s="18">
        <f t="shared" si="295"/>
        <v>0</v>
      </c>
      <c r="N426" s="18">
        <f t="shared" si="295"/>
        <v>0</v>
      </c>
      <c r="O426" s="18">
        <f t="shared" si="295"/>
        <v>0</v>
      </c>
      <c r="P426" s="18">
        <f t="shared" si="295"/>
        <v>6300000</v>
      </c>
      <c r="Q426" s="18">
        <f t="shared" si="295"/>
        <v>0</v>
      </c>
      <c r="R426" s="18">
        <f t="shared" si="295"/>
        <v>6300000</v>
      </c>
      <c r="S426" s="18">
        <f t="shared" si="295"/>
        <v>0</v>
      </c>
      <c r="T426" s="18">
        <f t="shared" si="295"/>
        <v>0</v>
      </c>
      <c r="U426" s="18">
        <f t="shared" si="295"/>
        <v>0</v>
      </c>
      <c r="V426" s="18">
        <f t="shared" si="295"/>
        <v>6300000</v>
      </c>
      <c r="W426" s="18">
        <f t="shared" si="295"/>
        <v>0</v>
      </c>
    </row>
    <row r="427" spans="1:23" ht="24" x14ac:dyDescent="0.2">
      <c r="A427" s="19" t="s">
        <v>30</v>
      </c>
      <c r="B427" s="17" t="s">
        <v>111</v>
      </c>
      <c r="C427" s="17" t="s">
        <v>18</v>
      </c>
      <c r="D427" s="17" t="s">
        <v>393</v>
      </c>
      <c r="E427" s="17" t="s">
        <v>54</v>
      </c>
      <c r="F427" s="18">
        <f>'[1]4.ведомства'!G1471</f>
        <v>6628191.7999999998</v>
      </c>
      <c r="G427" s="18">
        <f>'[1]4.ведомства'!H1471</f>
        <v>0</v>
      </c>
      <c r="H427" s="18">
        <f>'[1]4.ведомства'!I1471</f>
        <v>1143440.02</v>
      </c>
      <c r="I427" s="18">
        <f>'[1]4.ведомства'!J1471</f>
        <v>0</v>
      </c>
      <c r="J427" s="18">
        <f>'[1]4.ведомства'!K1471</f>
        <v>7771631.8200000003</v>
      </c>
      <c r="K427" s="18">
        <f>'[1]4.ведомства'!L1471</f>
        <v>0</v>
      </c>
      <c r="L427" s="18">
        <f>'[1]4.ведомства'!M1471</f>
        <v>6300000</v>
      </c>
      <c r="M427" s="18">
        <f>'[1]4.ведомства'!N1471</f>
        <v>0</v>
      </c>
      <c r="N427" s="18">
        <f>'[1]4.ведомства'!O1471</f>
        <v>0</v>
      </c>
      <c r="O427" s="18">
        <f>'[1]4.ведомства'!P1471</f>
        <v>0</v>
      </c>
      <c r="P427" s="18">
        <f>'[1]4.ведомства'!Q1471</f>
        <v>6300000</v>
      </c>
      <c r="Q427" s="18">
        <f>'[1]4.ведомства'!R1471</f>
        <v>0</v>
      </c>
      <c r="R427" s="18">
        <f>'[1]4.ведомства'!S1471</f>
        <v>6300000</v>
      </c>
      <c r="S427" s="18">
        <f>'[1]4.ведомства'!T1471</f>
        <v>0</v>
      </c>
      <c r="T427" s="18">
        <f>'[1]4.ведомства'!U1471</f>
        <v>0</v>
      </c>
      <c r="U427" s="18">
        <f>'[1]4.ведомства'!V1471</f>
        <v>0</v>
      </c>
      <c r="V427" s="18">
        <f>'[1]4.ведомства'!W1471</f>
        <v>6300000</v>
      </c>
      <c r="W427" s="18">
        <f>'[1]4.ведомства'!X1471</f>
        <v>0</v>
      </c>
    </row>
    <row r="428" spans="1:23" ht="24" hidden="1" x14ac:dyDescent="0.2">
      <c r="A428" s="20" t="s">
        <v>394</v>
      </c>
      <c r="B428" s="17" t="s">
        <v>111</v>
      </c>
      <c r="C428" s="17" t="s">
        <v>18</v>
      </c>
      <c r="D428" s="17" t="s">
        <v>395</v>
      </c>
      <c r="E428" s="17"/>
      <c r="F428" s="18">
        <f t="shared" ref="F428:W428" si="296">F429</f>
        <v>0</v>
      </c>
      <c r="G428" s="18">
        <f t="shared" si="296"/>
        <v>0</v>
      </c>
      <c r="H428" s="18">
        <f t="shared" si="296"/>
        <v>0</v>
      </c>
      <c r="I428" s="18">
        <f t="shared" si="296"/>
        <v>0</v>
      </c>
      <c r="J428" s="18">
        <f t="shared" si="296"/>
        <v>0</v>
      </c>
      <c r="K428" s="18">
        <f t="shared" si="296"/>
        <v>0</v>
      </c>
      <c r="L428" s="18">
        <f t="shared" si="296"/>
        <v>0</v>
      </c>
      <c r="M428" s="18">
        <f t="shared" si="296"/>
        <v>0</v>
      </c>
      <c r="N428" s="18">
        <f t="shared" si="296"/>
        <v>0</v>
      </c>
      <c r="O428" s="18">
        <f t="shared" si="296"/>
        <v>0</v>
      </c>
      <c r="P428" s="18">
        <f t="shared" si="296"/>
        <v>0</v>
      </c>
      <c r="Q428" s="18">
        <f t="shared" si="296"/>
        <v>0</v>
      </c>
      <c r="R428" s="18">
        <f t="shared" si="296"/>
        <v>0</v>
      </c>
      <c r="S428" s="18">
        <f t="shared" si="296"/>
        <v>0</v>
      </c>
      <c r="T428" s="18">
        <f t="shared" si="296"/>
        <v>0</v>
      </c>
      <c r="U428" s="18">
        <f t="shared" si="296"/>
        <v>0</v>
      </c>
      <c r="V428" s="18">
        <f t="shared" si="296"/>
        <v>0</v>
      </c>
      <c r="W428" s="18">
        <f t="shared" si="296"/>
        <v>0</v>
      </c>
    </row>
    <row r="429" spans="1:23" ht="24" hidden="1" x14ac:dyDescent="0.2">
      <c r="A429" s="19" t="s">
        <v>30</v>
      </c>
      <c r="B429" s="17" t="s">
        <v>111</v>
      </c>
      <c r="C429" s="17" t="s">
        <v>18</v>
      </c>
      <c r="D429" s="17" t="s">
        <v>395</v>
      </c>
      <c r="E429" s="17" t="s">
        <v>54</v>
      </c>
      <c r="F429" s="18">
        <f>'[1]4.ведомства'!G1027</f>
        <v>0</v>
      </c>
      <c r="G429" s="18">
        <f>'[1]4.ведомства'!H1027</f>
        <v>0</v>
      </c>
      <c r="H429" s="18">
        <f>'[1]4.ведомства'!I1027</f>
        <v>0</v>
      </c>
      <c r="I429" s="18">
        <f>'[1]4.ведомства'!J1027</f>
        <v>0</v>
      </c>
      <c r="J429" s="18">
        <f>'[1]4.ведомства'!K1027</f>
        <v>0</v>
      </c>
      <c r="K429" s="18">
        <f>'[1]4.ведомства'!L1027</f>
        <v>0</v>
      </c>
      <c r="L429" s="18">
        <f>'[1]4.ведомства'!M1027</f>
        <v>0</v>
      </c>
      <c r="M429" s="18">
        <f>'[1]4.ведомства'!N1027</f>
        <v>0</v>
      </c>
      <c r="N429" s="18">
        <f>'[1]4.ведомства'!O1027</f>
        <v>0</v>
      </c>
      <c r="O429" s="18">
        <f>'[1]4.ведомства'!P1027</f>
        <v>0</v>
      </c>
      <c r="P429" s="18">
        <f>'[1]4.ведомства'!Q1027</f>
        <v>0</v>
      </c>
      <c r="Q429" s="18">
        <f>'[1]4.ведомства'!R1027</f>
        <v>0</v>
      </c>
      <c r="R429" s="18">
        <f>'[1]4.ведомства'!S1027</f>
        <v>0</v>
      </c>
      <c r="S429" s="18">
        <f>'[1]4.ведомства'!T1027</f>
        <v>0</v>
      </c>
      <c r="T429" s="18">
        <f>'[1]4.ведомства'!U1027</f>
        <v>0</v>
      </c>
      <c r="U429" s="18">
        <f>'[1]4.ведомства'!V1027</f>
        <v>0</v>
      </c>
      <c r="V429" s="18">
        <f>'[1]4.ведомства'!W1027</f>
        <v>0</v>
      </c>
      <c r="W429" s="18">
        <f>'[1]4.ведомства'!X1027</f>
        <v>0</v>
      </c>
    </row>
    <row r="430" spans="1:23" hidden="1" x14ac:dyDescent="0.2">
      <c r="A430" s="19" t="s">
        <v>35</v>
      </c>
      <c r="B430" s="17" t="s">
        <v>111</v>
      </c>
      <c r="C430" s="17" t="s">
        <v>18</v>
      </c>
      <c r="D430" s="17" t="s">
        <v>36</v>
      </c>
      <c r="E430" s="17"/>
      <c r="F430" s="18">
        <f>F431</f>
        <v>0</v>
      </c>
      <c r="G430" s="18">
        <f t="shared" ref="G430:K431" si="297">G431</f>
        <v>0</v>
      </c>
      <c r="H430" s="18">
        <f t="shared" si="297"/>
        <v>0</v>
      </c>
      <c r="I430" s="18">
        <f t="shared" si="297"/>
        <v>0</v>
      </c>
      <c r="J430" s="18">
        <f t="shared" si="297"/>
        <v>0</v>
      </c>
      <c r="K430" s="18">
        <f t="shared" si="297"/>
        <v>0</v>
      </c>
      <c r="L430" s="18">
        <f>L431</f>
        <v>0</v>
      </c>
      <c r="M430" s="18">
        <f t="shared" ref="M430:Q431" si="298">M431</f>
        <v>0</v>
      </c>
      <c r="N430" s="18">
        <f t="shared" si="298"/>
        <v>0</v>
      </c>
      <c r="O430" s="18">
        <f t="shared" si="298"/>
        <v>0</v>
      </c>
      <c r="P430" s="18">
        <f t="shared" si="298"/>
        <v>0</v>
      </c>
      <c r="Q430" s="18">
        <f t="shared" si="298"/>
        <v>0</v>
      </c>
      <c r="R430" s="18">
        <f>R431</f>
        <v>0</v>
      </c>
      <c r="S430" s="18">
        <f t="shared" ref="S430:W431" si="299">S431</f>
        <v>0</v>
      </c>
      <c r="T430" s="18">
        <f t="shared" si="299"/>
        <v>0</v>
      </c>
      <c r="U430" s="18">
        <f t="shared" si="299"/>
        <v>0</v>
      </c>
      <c r="V430" s="18">
        <f t="shared" si="299"/>
        <v>0</v>
      </c>
      <c r="W430" s="18">
        <f t="shared" si="299"/>
        <v>0</v>
      </c>
    </row>
    <row r="431" spans="1:23" ht="24" hidden="1" x14ac:dyDescent="0.2">
      <c r="A431" s="21" t="s">
        <v>37</v>
      </c>
      <c r="B431" s="17" t="s">
        <v>111</v>
      </c>
      <c r="C431" s="17" t="s">
        <v>18</v>
      </c>
      <c r="D431" s="17" t="s">
        <v>38</v>
      </c>
      <c r="E431" s="17"/>
      <c r="F431" s="18">
        <f>F432</f>
        <v>0</v>
      </c>
      <c r="G431" s="18">
        <f t="shared" si="297"/>
        <v>0</v>
      </c>
      <c r="H431" s="18">
        <f t="shared" si="297"/>
        <v>0</v>
      </c>
      <c r="I431" s="18">
        <f t="shared" si="297"/>
        <v>0</v>
      </c>
      <c r="J431" s="18">
        <f t="shared" si="297"/>
        <v>0</v>
      </c>
      <c r="K431" s="18">
        <f t="shared" si="297"/>
        <v>0</v>
      </c>
      <c r="L431" s="18">
        <f>L432</f>
        <v>0</v>
      </c>
      <c r="M431" s="18">
        <f t="shared" si="298"/>
        <v>0</v>
      </c>
      <c r="N431" s="18">
        <f t="shared" si="298"/>
        <v>0</v>
      </c>
      <c r="O431" s="18">
        <f t="shared" si="298"/>
        <v>0</v>
      </c>
      <c r="P431" s="18">
        <f t="shared" si="298"/>
        <v>0</v>
      </c>
      <c r="Q431" s="18">
        <f t="shared" si="298"/>
        <v>0</v>
      </c>
      <c r="R431" s="18">
        <f>R432</f>
        <v>0</v>
      </c>
      <c r="S431" s="18">
        <f t="shared" si="299"/>
        <v>0</v>
      </c>
      <c r="T431" s="18">
        <f t="shared" si="299"/>
        <v>0</v>
      </c>
      <c r="U431" s="18">
        <f t="shared" si="299"/>
        <v>0</v>
      </c>
      <c r="V431" s="18">
        <f t="shared" si="299"/>
        <v>0</v>
      </c>
      <c r="W431" s="18">
        <f t="shared" si="299"/>
        <v>0</v>
      </c>
    </row>
    <row r="432" spans="1:23" ht="24" hidden="1" x14ac:dyDescent="0.2">
      <c r="A432" s="30" t="s">
        <v>193</v>
      </c>
      <c r="B432" s="17" t="s">
        <v>111</v>
      </c>
      <c r="C432" s="17" t="s">
        <v>18</v>
      </c>
      <c r="D432" s="17" t="s">
        <v>194</v>
      </c>
      <c r="E432" s="49"/>
      <c r="F432" s="18">
        <f t="shared" ref="F432:K432" si="300">SUM(F433:F434)</f>
        <v>0</v>
      </c>
      <c r="G432" s="18">
        <f t="shared" si="300"/>
        <v>0</v>
      </c>
      <c r="H432" s="18">
        <f t="shared" si="300"/>
        <v>0</v>
      </c>
      <c r="I432" s="18">
        <f t="shared" si="300"/>
        <v>0</v>
      </c>
      <c r="J432" s="18">
        <f t="shared" si="300"/>
        <v>0</v>
      </c>
      <c r="K432" s="18">
        <f t="shared" si="300"/>
        <v>0</v>
      </c>
      <c r="L432" s="18">
        <f t="shared" ref="L432:W432" si="301">SUM(L433:L434)</f>
        <v>0</v>
      </c>
      <c r="M432" s="18">
        <f t="shared" si="301"/>
        <v>0</v>
      </c>
      <c r="N432" s="18">
        <f t="shared" si="301"/>
        <v>0</v>
      </c>
      <c r="O432" s="18">
        <f t="shared" si="301"/>
        <v>0</v>
      </c>
      <c r="P432" s="18">
        <f t="shared" si="301"/>
        <v>0</v>
      </c>
      <c r="Q432" s="18">
        <f t="shared" si="301"/>
        <v>0</v>
      </c>
      <c r="R432" s="18">
        <f t="shared" si="301"/>
        <v>0</v>
      </c>
      <c r="S432" s="18">
        <f t="shared" si="301"/>
        <v>0</v>
      </c>
      <c r="T432" s="18">
        <f t="shared" si="301"/>
        <v>0</v>
      </c>
      <c r="U432" s="18">
        <f t="shared" si="301"/>
        <v>0</v>
      </c>
      <c r="V432" s="18">
        <f t="shared" si="301"/>
        <v>0</v>
      </c>
      <c r="W432" s="18">
        <f t="shared" si="301"/>
        <v>0</v>
      </c>
    </row>
    <row r="433" spans="1:23" ht="24" hidden="1" x14ac:dyDescent="0.2">
      <c r="A433" s="19" t="s">
        <v>30</v>
      </c>
      <c r="B433" s="17" t="s">
        <v>111</v>
      </c>
      <c r="C433" s="17" t="s">
        <v>18</v>
      </c>
      <c r="D433" s="17" t="s">
        <v>194</v>
      </c>
      <c r="E433" s="49">
        <v>200</v>
      </c>
      <c r="F433" s="18">
        <f>'[1]4.ведомства'!G282</f>
        <v>0</v>
      </c>
      <c r="G433" s="18">
        <f>'[1]4.ведомства'!H282</f>
        <v>0</v>
      </c>
      <c r="H433" s="18">
        <f>'[1]4.ведомства'!I282</f>
        <v>0</v>
      </c>
      <c r="I433" s="18">
        <f>'[1]4.ведомства'!J282</f>
        <v>0</v>
      </c>
      <c r="J433" s="18">
        <f>'[1]4.ведомства'!K282</f>
        <v>0</v>
      </c>
      <c r="K433" s="18">
        <f>'[1]4.ведомства'!L282</f>
        <v>0</v>
      </c>
      <c r="L433" s="18">
        <f>'[1]4.ведомства'!M282</f>
        <v>0</v>
      </c>
      <c r="M433" s="18">
        <f>'[1]4.ведомства'!N282</f>
        <v>0</v>
      </c>
      <c r="N433" s="18">
        <f>'[1]4.ведомства'!O282</f>
        <v>0</v>
      </c>
      <c r="O433" s="18">
        <f>'[1]4.ведомства'!P282</f>
        <v>0</v>
      </c>
      <c r="P433" s="18">
        <f>'[1]4.ведомства'!Q282</f>
        <v>0</v>
      </c>
      <c r="Q433" s="18">
        <f>'[1]4.ведомства'!R282</f>
        <v>0</v>
      </c>
      <c r="R433" s="18">
        <f>'[1]4.ведомства'!S282</f>
        <v>0</v>
      </c>
      <c r="S433" s="18">
        <f>'[1]4.ведомства'!T282</f>
        <v>0</v>
      </c>
      <c r="T433" s="18">
        <f>'[1]4.ведомства'!U282</f>
        <v>0</v>
      </c>
      <c r="U433" s="18">
        <f>'[1]4.ведомства'!V282</f>
        <v>0</v>
      </c>
      <c r="V433" s="18">
        <f>'[1]4.ведомства'!W282</f>
        <v>0</v>
      </c>
      <c r="W433" s="18">
        <f>'[1]4.ведомства'!X282</f>
        <v>0</v>
      </c>
    </row>
    <row r="434" spans="1:23" hidden="1" x14ac:dyDescent="0.2">
      <c r="A434" s="19" t="s">
        <v>59</v>
      </c>
      <c r="B434" s="17" t="s">
        <v>111</v>
      </c>
      <c r="C434" s="17" t="s">
        <v>18</v>
      </c>
      <c r="D434" s="17" t="s">
        <v>194</v>
      </c>
      <c r="E434" s="49">
        <v>800</v>
      </c>
      <c r="F434" s="18">
        <f>'[1]4.ведомства'!G283</f>
        <v>0</v>
      </c>
      <c r="G434" s="18">
        <f>'[1]4.ведомства'!H283</f>
        <v>0</v>
      </c>
      <c r="H434" s="18">
        <f>'[1]4.ведомства'!I283</f>
        <v>0</v>
      </c>
      <c r="I434" s="18">
        <f>'[1]4.ведомства'!J283</f>
        <v>0</v>
      </c>
      <c r="J434" s="18">
        <f>'[1]4.ведомства'!K283</f>
        <v>0</v>
      </c>
      <c r="K434" s="18">
        <f>'[1]4.ведомства'!L283</f>
        <v>0</v>
      </c>
      <c r="L434" s="18">
        <f>'[1]4.ведомства'!M283</f>
        <v>0</v>
      </c>
      <c r="M434" s="18">
        <f>'[1]4.ведомства'!N283</f>
        <v>0</v>
      </c>
      <c r="N434" s="18">
        <f>'[1]4.ведомства'!O283</f>
        <v>0</v>
      </c>
      <c r="O434" s="18">
        <f>'[1]4.ведомства'!P283</f>
        <v>0</v>
      </c>
      <c r="P434" s="18">
        <f>'[1]4.ведомства'!Q283</f>
        <v>0</v>
      </c>
      <c r="Q434" s="18">
        <f>'[1]4.ведомства'!R283</f>
        <v>0</v>
      </c>
      <c r="R434" s="18">
        <f>'[1]4.ведомства'!S283</f>
        <v>0</v>
      </c>
      <c r="S434" s="18">
        <f>'[1]4.ведомства'!T283</f>
        <v>0</v>
      </c>
      <c r="T434" s="18">
        <f>'[1]4.ведомства'!U283</f>
        <v>0</v>
      </c>
      <c r="U434" s="18">
        <f>'[1]4.ведомства'!V283</f>
        <v>0</v>
      </c>
      <c r="V434" s="18">
        <f>'[1]4.ведомства'!W283</f>
        <v>0</v>
      </c>
      <c r="W434" s="18">
        <f>'[1]4.ведомства'!X283</f>
        <v>0</v>
      </c>
    </row>
    <row r="435" spans="1:23" x14ac:dyDescent="0.2">
      <c r="A435" s="19" t="s">
        <v>396</v>
      </c>
      <c r="B435" s="17" t="s">
        <v>111</v>
      </c>
      <c r="C435" s="17" t="s">
        <v>20</v>
      </c>
      <c r="D435" s="17"/>
      <c r="E435" s="17"/>
      <c r="F435" s="18">
        <f t="shared" ref="F435:W435" si="302">F446+F480+F436</f>
        <v>202729854.06</v>
      </c>
      <c r="G435" s="18">
        <f t="shared" si="302"/>
        <v>160950264.31999999</v>
      </c>
      <c r="H435" s="18">
        <f t="shared" si="302"/>
        <v>3068696.91</v>
      </c>
      <c r="I435" s="18">
        <f t="shared" si="302"/>
        <v>0</v>
      </c>
      <c r="J435" s="18">
        <f t="shared" si="302"/>
        <v>205798550.97</v>
      </c>
      <c r="K435" s="18">
        <f t="shared" si="302"/>
        <v>160950264.31999999</v>
      </c>
      <c r="L435" s="18">
        <f t="shared" si="302"/>
        <v>31816192.800000001</v>
      </c>
      <c r="M435" s="18">
        <f t="shared" si="302"/>
        <v>0</v>
      </c>
      <c r="N435" s="18">
        <f t="shared" si="302"/>
        <v>0</v>
      </c>
      <c r="O435" s="18">
        <f t="shared" si="302"/>
        <v>0</v>
      </c>
      <c r="P435" s="18">
        <f t="shared" si="302"/>
        <v>31816192.800000001</v>
      </c>
      <c r="Q435" s="18">
        <f t="shared" si="302"/>
        <v>0</v>
      </c>
      <c r="R435" s="18">
        <f t="shared" si="302"/>
        <v>109032959.71000001</v>
      </c>
      <c r="S435" s="18">
        <f t="shared" si="302"/>
        <v>87495800</v>
      </c>
      <c r="T435" s="18">
        <f t="shared" si="302"/>
        <v>0</v>
      </c>
      <c r="U435" s="18">
        <f t="shared" si="302"/>
        <v>0</v>
      </c>
      <c r="V435" s="18">
        <f t="shared" si="302"/>
        <v>109032959.71000001</v>
      </c>
      <c r="W435" s="18">
        <f t="shared" si="302"/>
        <v>87495800</v>
      </c>
    </row>
    <row r="436" spans="1:23" ht="24" x14ac:dyDescent="0.2">
      <c r="A436" s="19" t="s">
        <v>21</v>
      </c>
      <c r="B436" s="17" t="s">
        <v>111</v>
      </c>
      <c r="C436" s="17" t="s">
        <v>20</v>
      </c>
      <c r="D436" s="17" t="s">
        <v>22</v>
      </c>
      <c r="E436" s="17"/>
      <c r="F436" s="18">
        <f>F437</f>
        <v>116099259.36</v>
      </c>
      <c r="G436" s="18">
        <f t="shared" ref="G436:W442" si="303">G437</f>
        <v>106402264.31999999</v>
      </c>
      <c r="H436" s="18">
        <f t="shared" si="303"/>
        <v>0</v>
      </c>
      <c r="I436" s="18">
        <f t="shared" si="303"/>
        <v>0</v>
      </c>
      <c r="J436" s="18">
        <f t="shared" si="303"/>
        <v>116099259.36</v>
      </c>
      <c r="K436" s="18">
        <f t="shared" si="303"/>
        <v>106402264.31999999</v>
      </c>
      <c r="L436" s="18">
        <f t="shared" si="303"/>
        <v>0</v>
      </c>
      <c r="M436" s="18">
        <f t="shared" si="303"/>
        <v>0</v>
      </c>
      <c r="N436" s="18">
        <f t="shared" si="303"/>
        <v>0</v>
      </c>
      <c r="O436" s="18">
        <f t="shared" si="303"/>
        <v>0</v>
      </c>
      <c r="P436" s="18">
        <f t="shared" si="303"/>
        <v>0</v>
      </c>
      <c r="Q436" s="18">
        <f t="shared" si="303"/>
        <v>0</v>
      </c>
      <c r="R436" s="18">
        <f t="shared" si="303"/>
        <v>87504600</v>
      </c>
      <c r="S436" s="18">
        <f t="shared" si="303"/>
        <v>87495800</v>
      </c>
      <c r="T436" s="18">
        <f t="shared" si="303"/>
        <v>0</v>
      </c>
      <c r="U436" s="18">
        <f t="shared" si="303"/>
        <v>0</v>
      </c>
      <c r="V436" s="18">
        <f t="shared" si="303"/>
        <v>87504600</v>
      </c>
      <c r="W436" s="18">
        <f t="shared" si="303"/>
        <v>87495800</v>
      </c>
    </row>
    <row r="437" spans="1:23" ht="36" x14ac:dyDescent="0.2">
      <c r="A437" s="19" t="s">
        <v>73</v>
      </c>
      <c r="B437" s="17" t="s">
        <v>111</v>
      </c>
      <c r="C437" s="17" t="s">
        <v>20</v>
      </c>
      <c r="D437" s="17" t="s">
        <v>74</v>
      </c>
      <c r="E437" s="17"/>
      <c r="F437" s="18">
        <f t="shared" ref="F437:W437" si="304">F441+F438</f>
        <v>116099259.36</v>
      </c>
      <c r="G437" s="18">
        <f t="shared" si="304"/>
        <v>106402264.31999999</v>
      </c>
      <c r="H437" s="18">
        <f t="shared" si="304"/>
        <v>0</v>
      </c>
      <c r="I437" s="18">
        <f t="shared" si="304"/>
        <v>0</v>
      </c>
      <c r="J437" s="18">
        <f t="shared" si="304"/>
        <v>116099259.36</v>
      </c>
      <c r="K437" s="18">
        <f t="shared" si="304"/>
        <v>106402264.31999999</v>
      </c>
      <c r="L437" s="18">
        <f t="shared" si="304"/>
        <v>0</v>
      </c>
      <c r="M437" s="18">
        <f t="shared" si="304"/>
        <v>0</v>
      </c>
      <c r="N437" s="18">
        <f t="shared" si="304"/>
        <v>0</v>
      </c>
      <c r="O437" s="18">
        <f t="shared" si="304"/>
        <v>0</v>
      </c>
      <c r="P437" s="18">
        <f t="shared" si="304"/>
        <v>0</v>
      </c>
      <c r="Q437" s="18">
        <f t="shared" si="304"/>
        <v>0</v>
      </c>
      <c r="R437" s="18">
        <f t="shared" si="304"/>
        <v>87504600</v>
      </c>
      <c r="S437" s="18">
        <f t="shared" si="304"/>
        <v>87495800</v>
      </c>
      <c r="T437" s="18">
        <f t="shared" si="304"/>
        <v>0</v>
      </c>
      <c r="U437" s="18">
        <f t="shared" si="304"/>
        <v>0</v>
      </c>
      <c r="V437" s="18">
        <f t="shared" si="304"/>
        <v>87504600</v>
      </c>
      <c r="W437" s="18">
        <f t="shared" si="304"/>
        <v>87495800</v>
      </c>
    </row>
    <row r="438" spans="1:23" ht="24" x14ac:dyDescent="0.2">
      <c r="A438" s="19" t="s">
        <v>366</v>
      </c>
      <c r="B438" s="17" t="s">
        <v>111</v>
      </c>
      <c r="C438" s="17" t="s">
        <v>20</v>
      </c>
      <c r="D438" s="17" t="s">
        <v>367</v>
      </c>
      <c r="E438" s="17"/>
      <c r="F438" s="18">
        <f>F439</f>
        <v>0</v>
      </c>
      <c r="G438" s="18">
        <f t="shared" ref="G438:W439" si="305">G439</f>
        <v>0</v>
      </c>
      <c r="H438" s="18">
        <f t="shared" si="305"/>
        <v>0</v>
      </c>
      <c r="I438" s="18">
        <f t="shared" si="305"/>
        <v>0</v>
      </c>
      <c r="J438" s="18">
        <f t="shared" si="305"/>
        <v>0</v>
      </c>
      <c r="K438" s="18">
        <f t="shared" si="305"/>
        <v>0</v>
      </c>
      <c r="L438" s="18">
        <f t="shared" si="305"/>
        <v>0</v>
      </c>
      <c r="M438" s="18">
        <f t="shared" si="305"/>
        <v>0</v>
      </c>
      <c r="N438" s="18">
        <f t="shared" si="305"/>
        <v>0</v>
      </c>
      <c r="O438" s="18">
        <f t="shared" si="305"/>
        <v>0</v>
      </c>
      <c r="P438" s="18">
        <f t="shared" si="305"/>
        <v>0</v>
      </c>
      <c r="Q438" s="18">
        <f t="shared" si="305"/>
        <v>0</v>
      </c>
      <c r="R438" s="18">
        <f t="shared" si="305"/>
        <v>87504600</v>
      </c>
      <c r="S438" s="18">
        <f t="shared" si="305"/>
        <v>87495800</v>
      </c>
      <c r="T438" s="18">
        <f t="shared" si="305"/>
        <v>0</v>
      </c>
      <c r="U438" s="18">
        <f t="shared" si="305"/>
        <v>0</v>
      </c>
      <c r="V438" s="18">
        <f t="shared" si="305"/>
        <v>87504600</v>
      </c>
      <c r="W438" s="18">
        <f t="shared" si="305"/>
        <v>87495800</v>
      </c>
    </row>
    <row r="439" spans="1:23" ht="36" x14ac:dyDescent="0.2">
      <c r="A439" s="36" t="s">
        <v>300</v>
      </c>
      <c r="B439" s="17" t="s">
        <v>111</v>
      </c>
      <c r="C439" s="17" t="s">
        <v>20</v>
      </c>
      <c r="D439" s="17" t="s">
        <v>368</v>
      </c>
      <c r="E439" s="17"/>
      <c r="F439" s="18">
        <f>F440</f>
        <v>0</v>
      </c>
      <c r="G439" s="18">
        <f t="shared" si="305"/>
        <v>0</v>
      </c>
      <c r="H439" s="18">
        <f t="shared" si="305"/>
        <v>0</v>
      </c>
      <c r="I439" s="18">
        <f t="shared" si="305"/>
        <v>0</v>
      </c>
      <c r="J439" s="18">
        <f t="shared" si="305"/>
        <v>0</v>
      </c>
      <c r="K439" s="18">
        <f t="shared" si="305"/>
        <v>0</v>
      </c>
      <c r="L439" s="18">
        <f t="shared" si="305"/>
        <v>0</v>
      </c>
      <c r="M439" s="18">
        <f t="shared" si="305"/>
        <v>0</v>
      </c>
      <c r="N439" s="18">
        <f t="shared" si="305"/>
        <v>0</v>
      </c>
      <c r="O439" s="18">
        <f t="shared" si="305"/>
        <v>0</v>
      </c>
      <c r="P439" s="18">
        <f t="shared" si="305"/>
        <v>0</v>
      </c>
      <c r="Q439" s="18">
        <f t="shared" si="305"/>
        <v>0</v>
      </c>
      <c r="R439" s="18">
        <f t="shared" si="305"/>
        <v>87504600</v>
      </c>
      <c r="S439" s="18">
        <f t="shared" si="305"/>
        <v>87495800</v>
      </c>
      <c r="T439" s="18">
        <f t="shared" si="305"/>
        <v>0</v>
      </c>
      <c r="U439" s="18">
        <f t="shared" si="305"/>
        <v>0</v>
      </c>
      <c r="V439" s="18">
        <f t="shared" si="305"/>
        <v>87504600</v>
      </c>
      <c r="W439" s="18">
        <f t="shared" si="305"/>
        <v>87495800</v>
      </c>
    </row>
    <row r="440" spans="1:23" ht="24" x14ac:dyDescent="0.2">
      <c r="A440" s="19" t="s">
        <v>314</v>
      </c>
      <c r="B440" s="17" t="s">
        <v>111</v>
      </c>
      <c r="C440" s="17" t="s">
        <v>20</v>
      </c>
      <c r="D440" s="17" t="s">
        <v>368</v>
      </c>
      <c r="E440" s="17" t="s">
        <v>315</v>
      </c>
      <c r="F440" s="18">
        <f>'[1]4.ведомства'!G1033</f>
        <v>0</v>
      </c>
      <c r="G440" s="18">
        <f>'[1]4.ведомства'!H1033</f>
        <v>0</v>
      </c>
      <c r="H440" s="18">
        <f>'[1]4.ведомства'!I1033</f>
        <v>0</v>
      </c>
      <c r="I440" s="18">
        <f>'[1]4.ведомства'!J1033</f>
        <v>0</v>
      </c>
      <c r="J440" s="18">
        <f>'[1]4.ведомства'!K1033</f>
        <v>0</v>
      </c>
      <c r="K440" s="18">
        <f>'[1]4.ведомства'!L1033</f>
        <v>0</v>
      </c>
      <c r="L440" s="18">
        <f>'[1]4.ведомства'!M1033</f>
        <v>0</v>
      </c>
      <c r="M440" s="18">
        <f>'[1]4.ведомства'!N1033</f>
        <v>0</v>
      </c>
      <c r="N440" s="18">
        <f>'[1]4.ведомства'!O1033</f>
        <v>0</v>
      </c>
      <c r="O440" s="18">
        <f>'[1]4.ведомства'!P1033</f>
        <v>0</v>
      </c>
      <c r="P440" s="18">
        <f>'[1]4.ведомства'!Q1033</f>
        <v>0</v>
      </c>
      <c r="Q440" s="18">
        <f>'[1]4.ведомства'!R1033</f>
        <v>0</v>
      </c>
      <c r="R440" s="18">
        <f>'[1]4.ведомства'!S1033</f>
        <v>87504600</v>
      </c>
      <c r="S440" s="18">
        <f>'[1]4.ведомства'!T1033</f>
        <v>87495800</v>
      </c>
      <c r="T440" s="18">
        <f>'[1]4.ведомства'!U1033</f>
        <v>0</v>
      </c>
      <c r="U440" s="18">
        <f>'[1]4.ведомства'!V1033</f>
        <v>0</v>
      </c>
      <c r="V440" s="18">
        <f>'[1]4.ведомства'!W1033</f>
        <v>87504600</v>
      </c>
      <c r="W440" s="18">
        <f>'[1]4.ведомства'!X1033</f>
        <v>87495800</v>
      </c>
    </row>
    <row r="441" spans="1:23" x14ac:dyDescent="0.2">
      <c r="A441" s="19" t="s">
        <v>397</v>
      </c>
      <c r="B441" s="17" t="s">
        <v>111</v>
      </c>
      <c r="C441" s="17" t="s">
        <v>20</v>
      </c>
      <c r="D441" s="17" t="s">
        <v>398</v>
      </c>
      <c r="E441" s="17"/>
      <c r="F441" s="18">
        <f>F442+F444</f>
        <v>116099259.36</v>
      </c>
      <c r="G441" s="18">
        <f t="shared" ref="G441:W441" si="306">G442+G444</f>
        <v>106402264.31999999</v>
      </c>
      <c r="H441" s="18">
        <f t="shared" si="306"/>
        <v>0</v>
      </c>
      <c r="I441" s="18">
        <f t="shared" si="306"/>
        <v>0</v>
      </c>
      <c r="J441" s="18">
        <f t="shared" si="306"/>
        <v>116099259.36</v>
      </c>
      <c r="K441" s="18">
        <f t="shared" si="306"/>
        <v>106402264.31999999</v>
      </c>
      <c r="L441" s="18">
        <f t="shared" si="306"/>
        <v>0</v>
      </c>
      <c r="M441" s="18">
        <f t="shared" si="306"/>
        <v>0</v>
      </c>
      <c r="N441" s="18">
        <f t="shared" si="306"/>
        <v>0</v>
      </c>
      <c r="O441" s="18">
        <f t="shared" si="306"/>
        <v>0</v>
      </c>
      <c r="P441" s="18">
        <f t="shared" si="306"/>
        <v>0</v>
      </c>
      <c r="Q441" s="18">
        <f t="shared" si="306"/>
        <v>0</v>
      </c>
      <c r="R441" s="18">
        <f t="shared" si="306"/>
        <v>0</v>
      </c>
      <c r="S441" s="18">
        <f t="shared" si="306"/>
        <v>0</v>
      </c>
      <c r="T441" s="18">
        <f t="shared" si="306"/>
        <v>0</v>
      </c>
      <c r="U441" s="18">
        <f t="shared" si="306"/>
        <v>0</v>
      </c>
      <c r="V441" s="18">
        <f t="shared" si="306"/>
        <v>0</v>
      </c>
      <c r="W441" s="18">
        <f t="shared" si="306"/>
        <v>0</v>
      </c>
    </row>
    <row r="442" spans="1:23" ht="24" x14ac:dyDescent="0.2">
      <c r="A442" s="19" t="s">
        <v>399</v>
      </c>
      <c r="B442" s="17" t="s">
        <v>111</v>
      </c>
      <c r="C442" s="17" t="s">
        <v>20</v>
      </c>
      <c r="D442" s="17" t="s">
        <v>400</v>
      </c>
      <c r="E442" s="17"/>
      <c r="F442" s="18">
        <f>F443</f>
        <v>60119920</v>
      </c>
      <c r="G442" s="18">
        <f t="shared" si="303"/>
        <v>59435600</v>
      </c>
      <c r="H442" s="18">
        <f t="shared" si="303"/>
        <v>0</v>
      </c>
      <c r="I442" s="18">
        <f t="shared" si="303"/>
        <v>0</v>
      </c>
      <c r="J442" s="18">
        <f t="shared" si="303"/>
        <v>60119920</v>
      </c>
      <c r="K442" s="18">
        <f t="shared" si="303"/>
        <v>59435600</v>
      </c>
      <c r="L442" s="18">
        <f t="shared" si="303"/>
        <v>0</v>
      </c>
      <c r="M442" s="18">
        <f t="shared" si="303"/>
        <v>0</v>
      </c>
      <c r="N442" s="18">
        <f t="shared" si="303"/>
        <v>0</v>
      </c>
      <c r="O442" s="18">
        <f t="shared" si="303"/>
        <v>0</v>
      </c>
      <c r="P442" s="18">
        <f t="shared" si="303"/>
        <v>0</v>
      </c>
      <c r="Q442" s="18">
        <f t="shared" si="303"/>
        <v>0</v>
      </c>
      <c r="R442" s="18">
        <f t="shared" si="303"/>
        <v>0</v>
      </c>
      <c r="S442" s="18">
        <f t="shared" si="303"/>
        <v>0</v>
      </c>
      <c r="T442" s="18">
        <f t="shared" si="303"/>
        <v>0</v>
      </c>
      <c r="U442" s="18">
        <f t="shared" si="303"/>
        <v>0</v>
      </c>
      <c r="V442" s="18">
        <f t="shared" si="303"/>
        <v>0</v>
      </c>
      <c r="W442" s="18">
        <f t="shared" si="303"/>
        <v>0</v>
      </c>
    </row>
    <row r="443" spans="1:23" ht="24" x14ac:dyDescent="0.2">
      <c r="A443" s="19" t="s">
        <v>314</v>
      </c>
      <c r="B443" s="17" t="s">
        <v>111</v>
      </c>
      <c r="C443" s="17" t="s">
        <v>20</v>
      </c>
      <c r="D443" s="17" t="s">
        <v>400</v>
      </c>
      <c r="E443" s="17" t="s">
        <v>315</v>
      </c>
      <c r="F443" s="18">
        <f>'[1]4.ведомства'!G1036</f>
        <v>60119920</v>
      </c>
      <c r="G443" s="18">
        <f>'[1]4.ведомства'!H1036</f>
        <v>59435600</v>
      </c>
      <c r="H443" s="18">
        <f>'[1]4.ведомства'!I1036</f>
        <v>0</v>
      </c>
      <c r="I443" s="18">
        <f>'[1]4.ведомства'!J1036</f>
        <v>0</v>
      </c>
      <c r="J443" s="18">
        <f>'[1]4.ведомства'!K1036</f>
        <v>60119920</v>
      </c>
      <c r="K443" s="18">
        <f>'[1]4.ведомства'!L1036</f>
        <v>59435600</v>
      </c>
      <c r="L443" s="18">
        <f>'[1]4.ведомства'!M1036</f>
        <v>0</v>
      </c>
      <c r="M443" s="18">
        <f>'[1]4.ведомства'!N1036</f>
        <v>0</v>
      </c>
      <c r="N443" s="18">
        <f>'[1]4.ведомства'!O1036</f>
        <v>0</v>
      </c>
      <c r="O443" s="18">
        <f>'[1]4.ведомства'!P1036</f>
        <v>0</v>
      </c>
      <c r="P443" s="18">
        <f>'[1]4.ведомства'!Q1036</f>
        <v>0</v>
      </c>
      <c r="Q443" s="18">
        <f>'[1]4.ведомства'!R1036</f>
        <v>0</v>
      </c>
      <c r="R443" s="18">
        <f>'[1]4.ведомства'!S1036</f>
        <v>0</v>
      </c>
      <c r="S443" s="18">
        <f>'[1]4.ведомства'!T1036</f>
        <v>0</v>
      </c>
      <c r="T443" s="18">
        <f>'[1]4.ведомства'!U1036</f>
        <v>0</v>
      </c>
      <c r="U443" s="18">
        <f>'[1]4.ведомства'!V1036</f>
        <v>0</v>
      </c>
      <c r="V443" s="18">
        <f>'[1]4.ведомства'!W1036</f>
        <v>0</v>
      </c>
      <c r="W443" s="18">
        <f>'[1]4.ведомства'!X1036</f>
        <v>0</v>
      </c>
    </row>
    <row r="444" spans="1:23" ht="24" x14ac:dyDescent="0.2">
      <c r="A444" s="19" t="s">
        <v>399</v>
      </c>
      <c r="B444" s="17" t="s">
        <v>111</v>
      </c>
      <c r="C444" s="17" t="s">
        <v>20</v>
      </c>
      <c r="D444" s="17" t="s">
        <v>401</v>
      </c>
      <c r="E444" s="17"/>
      <c r="F444" s="18">
        <f>F445</f>
        <v>55979339.359999999</v>
      </c>
      <c r="G444" s="18">
        <f t="shared" ref="G444:W444" si="307">G445</f>
        <v>46966664.32</v>
      </c>
      <c r="H444" s="18">
        <f t="shared" si="307"/>
        <v>0</v>
      </c>
      <c r="I444" s="18">
        <f t="shared" si="307"/>
        <v>0</v>
      </c>
      <c r="J444" s="18">
        <f t="shared" si="307"/>
        <v>55979339.359999999</v>
      </c>
      <c r="K444" s="18">
        <f t="shared" si="307"/>
        <v>46966664.32</v>
      </c>
      <c r="L444" s="18">
        <f t="shared" si="307"/>
        <v>0</v>
      </c>
      <c r="M444" s="18">
        <f t="shared" si="307"/>
        <v>0</v>
      </c>
      <c r="N444" s="18">
        <f t="shared" si="307"/>
        <v>0</v>
      </c>
      <c r="O444" s="18">
        <f t="shared" si="307"/>
        <v>0</v>
      </c>
      <c r="P444" s="18">
        <f t="shared" si="307"/>
        <v>0</v>
      </c>
      <c r="Q444" s="18">
        <f t="shared" si="307"/>
        <v>0</v>
      </c>
      <c r="R444" s="18">
        <f t="shared" si="307"/>
        <v>0</v>
      </c>
      <c r="S444" s="18">
        <f t="shared" si="307"/>
        <v>0</v>
      </c>
      <c r="T444" s="18">
        <f t="shared" si="307"/>
        <v>0</v>
      </c>
      <c r="U444" s="18">
        <f t="shared" si="307"/>
        <v>0</v>
      </c>
      <c r="V444" s="18">
        <f t="shared" si="307"/>
        <v>0</v>
      </c>
      <c r="W444" s="18">
        <f t="shared" si="307"/>
        <v>0</v>
      </c>
    </row>
    <row r="445" spans="1:23" ht="24" x14ac:dyDescent="0.2">
      <c r="A445" s="19" t="s">
        <v>314</v>
      </c>
      <c r="B445" s="17" t="s">
        <v>111</v>
      </c>
      <c r="C445" s="17" t="s">
        <v>20</v>
      </c>
      <c r="D445" s="17" t="s">
        <v>401</v>
      </c>
      <c r="E445" s="17" t="s">
        <v>315</v>
      </c>
      <c r="F445" s="18">
        <f>'[1]4.ведомства'!G1038</f>
        <v>55979339.359999999</v>
      </c>
      <c r="G445" s="18">
        <f>'[1]4.ведомства'!H1038</f>
        <v>46966664.32</v>
      </c>
      <c r="H445" s="18">
        <f>'[1]4.ведомства'!I1038</f>
        <v>0</v>
      </c>
      <c r="I445" s="18">
        <f>'[1]4.ведомства'!J1038</f>
        <v>0</v>
      </c>
      <c r="J445" s="18">
        <f>'[1]4.ведомства'!K1038</f>
        <v>55979339.359999999</v>
      </c>
      <c r="K445" s="18">
        <f>'[1]4.ведомства'!L1038</f>
        <v>46966664.32</v>
      </c>
      <c r="L445" s="18">
        <f>'[1]4.ведомства'!M1038</f>
        <v>0</v>
      </c>
      <c r="M445" s="18">
        <f>'[1]4.ведомства'!N1038</f>
        <v>0</v>
      </c>
      <c r="N445" s="18">
        <f>'[1]4.ведомства'!O1038</f>
        <v>0</v>
      </c>
      <c r="O445" s="18">
        <f>'[1]4.ведомства'!P1038</f>
        <v>0</v>
      </c>
      <c r="P445" s="18">
        <f>'[1]4.ведомства'!Q1038</f>
        <v>0</v>
      </c>
      <c r="Q445" s="18">
        <f>'[1]4.ведомства'!R1038</f>
        <v>0</v>
      </c>
      <c r="R445" s="18">
        <f>'[1]4.ведомства'!S1038</f>
        <v>0</v>
      </c>
      <c r="S445" s="18">
        <f>'[1]4.ведомства'!T1038</f>
        <v>0</v>
      </c>
      <c r="T445" s="18">
        <f>'[1]4.ведомства'!U1038</f>
        <v>0</v>
      </c>
      <c r="U445" s="18">
        <f>'[1]4.ведомства'!V1038</f>
        <v>0</v>
      </c>
      <c r="V445" s="18">
        <f>'[1]4.ведомства'!W1038</f>
        <v>0</v>
      </c>
      <c r="W445" s="18">
        <f>'[1]4.ведомства'!X1038</f>
        <v>0</v>
      </c>
    </row>
    <row r="446" spans="1:23" ht="24" x14ac:dyDescent="0.2">
      <c r="A446" s="19" t="s">
        <v>402</v>
      </c>
      <c r="B446" s="17" t="s">
        <v>111</v>
      </c>
      <c r="C446" s="17" t="s">
        <v>20</v>
      </c>
      <c r="D446" s="17" t="s">
        <v>270</v>
      </c>
      <c r="E446" s="17"/>
      <c r="F446" s="18">
        <f t="shared" ref="F446:W446" si="308">F447+F458+F476</f>
        <v>86630594.700000003</v>
      </c>
      <c r="G446" s="18">
        <f t="shared" si="308"/>
        <v>54548000</v>
      </c>
      <c r="H446" s="18">
        <f t="shared" si="308"/>
        <v>3068696.91</v>
      </c>
      <c r="I446" s="18">
        <f t="shared" si="308"/>
        <v>0</v>
      </c>
      <c r="J446" s="18">
        <f t="shared" si="308"/>
        <v>89699291.609999999</v>
      </c>
      <c r="K446" s="18">
        <f t="shared" si="308"/>
        <v>54548000</v>
      </c>
      <c r="L446" s="18">
        <f t="shared" si="308"/>
        <v>31816192.800000001</v>
      </c>
      <c r="M446" s="18">
        <f t="shared" si="308"/>
        <v>0</v>
      </c>
      <c r="N446" s="18">
        <f t="shared" si="308"/>
        <v>0</v>
      </c>
      <c r="O446" s="18">
        <f t="shared" si="308"/>
        <v>0</v>
      </c>
      <c r="P446" s="18">
        <f t="shared" si="308"/>
        <v>31816192.800000001</v>
      </c>
      <c r="Q446" s="18">
        <f t="shared" si="308"/>
        <v>0</v>
      </c>
      <c r="R446" s="18">
        <f t="shared" si="308"/>
        <v>21528359.710000001</v>
      </c>
      <c r="S446" s="18">
        <f t="shared" si="308"/>
        <v>0</v>
      </c>
      <c r="T446" s="18">
        <f t="shared" si="308"/>
        <v>0</v>
      </c>
      <c r="U446" s="18">
        <f t="shared" si="308"/>
        <v>0</v>
      </c>
      <c r="V446" s="18">
        <f t="shared" si="308"/>
        <v>21528359.710000001</v>
      </c>
      <c r="W446" s="18">
        <f t="shared" si="308"/>
        <v>0</v>
      </c>
    </row>
    <row r="447" spans="1:23" ht="24" x14ac:dyDescent="0.2">
      <c r="A447" s="19" t="s">
        <v>403</v>
      </c>
      <c r="B447" s="17" t="s">
        <v>111</v>
      </c>
      <c r="C447" s="17" t="s">
        <v>20</v>
      </c>
      <c r="D447" s="17" t="s">
        <v>404</v>
      </c>
      <c r="E447" s="17"/>
      <c r="F447" s="18">
        <f t="shared" ref="F447:W447" si="309">F448+F453</f>
        <v>8624000</v>
      </c>
      <c r="G447" s="18">
        <f t="shared" si="309"/>
        <v>0</v>
      </c>
      <c r="H447" s="18">
        <f t="shared" si="309"/>
        <v>0</v>
      </c>
      <c r="I447" s="18">
        <f t="shared" si="309"/>
        <v>0</v>
      </c>
      <c r="J447" s="18">
        <f t="shared" si="309"/>
        <v>8624000</v>
      </c>
      <c r="K447" s="18">
        <f t="shared" si="309"/>
        <v>0</v>
      </c>
      <c r="L447" s="18">
        <f t="shared" si="309"/>
        <v>11192770</v>
      </c>
      <c r="M447" s="18">
        <f t="shared" si="309"/>
        <v>0</v>
      </c>
      <c r="N447" s="18">
        <f t="shared" si="309"/>
        <v>0</v>
      </c>
      <c r="O447" s="18">
        <f t="shared" si="309"/>
        <v>0</v>
      </c>
      <c r="P447" s="18">
        <f t="shared" si="309"/>
        <v>11192770</v>
      </c>
      <c r="Q447" s="18">
        <f t="shared" si="309"/>
        <v>0</v>
      </c>
      <c r="R447" s="18">
        <f t="shared" si="309"/>
        <v>100000</v>
      </c>
      <c r="S447" s="18">
        <f t="shared" si="309"/>
        <v>0</v>
      </c>
      <c r="T447" s="18">
        <f t="shared" si="309"/>
        <v>0</v>
      </c>
      <c r="U447" s="18">
        <f t="shared" si="309"/>
        <v>0</v>
      </c>
      <c r="V447" s="18">
        <f t="shared" si="309"/>
        <v>100000</v>
      </c>
      <c r="W447" s="18">
        <f t="shared" si="309"/>
        <v>0</v>
      </c>
    </row>
    <row r="448" spans="1:23" ht="48" x14ac:dyDescent="0.2">
      <c r="A448" s="19" t="s">
        <v>405</v>
      </c>
      <c r="B448" s="17" t="s">
        <v>111</v>
      </c>
      <c r="C448" s="17" t="s">
        <v>20</v>
      </c>
      <c r="D448" s="17" t="s">
        <v>406</v>
      </c>
      <c r="E448" s="17"/>
      <c r="F448" s="18">
        <f>F449+F451</f>
        <v>100000</v>
      </c>
      <c r="G448" s="18">
        <f t="shared" ref="G448:K448" si="310">G449+G451</f>
        <v>0</v>
      </c>
      <c r="H448" s="18">
        <f t="shared" si="310"/>
        <v>0</v>
      </c>
      <c r="I448" s="18">
        <f t="shared" si="310"/>
        <v>0</v>
      </c>
      <c r="J448" s="18">
        <f t="shared" si="310"/>
        <v>100000</v>
      </c>
      <c r="K448" s="18">
        <f t="shared" si="310"/>
        <v>0</v>
      </c>
      <c r="L448" s="18">
        <f>L449+L451</f>
        <v>100000</v>
      </c>
      <c r="M448" s="18">
        <f t="shared" ref="M448:Q448" si="311">M449+M451</f>
        <v>0</v>
      </c>
      <c r="N448" s="18">
        <f t="shared" si="311"/>
        <v>0</v>
      </c>
      <c r="O448" s="18">
        <f t="shared" si="311"/>
        <v>0</v>
      </c>
      <c r="P448" s="18">
        <f t="shared" si="311"/>
        <v>100000</v>
      </c>
      <c r="Q448" s="18">
        <f t="shared" si="311"/>
        <v>0</v>
      </c>
      <c r="R448" s="18">
        <f>R449+R451</f>
        <v>100000</v>
      </c>
      <c r="S448" s="18">
        <f t="shared" ref="S448:W448" si="312">S449+S451</f>
        <v>0</v>
      </c>
      <c r="T448" s="18">
        <f t="shared" si="312"/>
        <v>0</v>
      </c>
      <c r="U448" s="18">
        <f t="shared" si="312"/>
        <v>0</v>
      </c>
      <c r="V448" s="18">
        <f t="shared" si="312"/>
        <v>100000</v>
      </c>
      <c r="W448" s="18">
        <f t="shared" si="312"/>
        <v>0</v>
      </c>
    </row>
    <row r="449" spans="1:23" ht="36" x14ac:dyDescent="0.2">
      <c r="A449" s="20" t="s">
        <v>407</v>
      </c>
      <c r="B449" s="17" t="s">
        <v>111</v>
      </c>
      <c r="C449" s="17" t="s">
        <v>20</v>
      </c>
      <c r="D449" s="17" t="s">
        <v>408</v>
      </c>
      <c r="E449" s="17"/>
      <c r="F449" s="18">
        <f t="shared" ref="F449:W449" si="313">F450</f>
        <v>100000</v>
      </c>
      <c r="G449" s="18">
        <f t="shared" si="313"/>
        <v>0</v>
      </c>
      <c r="H449" s="18">
        <f t="shared" si="313"/>
        <v>0</v>
      </c>
      <c r="I449" s="18">
        <f t="shared" si="313"/>
        <v>0</v>
      </c>
      <c r="J449" s="18">
        <f t="shared" si="313"/>
        <v>100000</v>
      </c>
      <c r="K449" s="18">
        <f t="shared" si="313"/>
        <v>0</v>
      </c>
      <c r="L449" s="18">
        <f t="shared" si="313"/>
        <v>100000</v>
      </c>
      <c r="M449" s="18">
        <f t="shared" si="313"/>
        <v>0</v>
      </c>
      <c r="N449" s="18">
        <f t="shared" si="313"/>
        <v>0</v>
      </c>
      <c r="O449" s="18">
        <f t="shared" si="313"/>
        <v>0</v>
      </c>
      <c r="P449" s="18">
        <f t="shared" si="313"/>
        <v>100000</v>
      </c>
      <c r="Q449" s="18">
        <f t="shared" si="313"/>
        <v>0</v>
      </c>
      <c r="R449" s="18">
        <f t="shared" si="313"/>
        <v>100000</v>
      </c>
      <c r="S449" s="18">
        <f t="shared" si="313"/>
        <v>0</v>
      </c>
      <c r="T449" s="18">
        <f t="shared" si="313"/>
        <v>0</v>
      </c>
      <c r="U449" s="18">
        <f t="shared" si="313"/>
        <v>0</v>
      </c>
      <c r="V449" s="18">
        <f t="shared" si="313"/>
        <v>100000</v>
      </c>
      <c r="W449" s="18">
        <f t="shared" si="313"/>
        <v>0</v>
      </c>
    </row>
    <row r="450" spans="1:23" x14ac:dyDescent="0.2">
      <c r="A450" s="20" t="s">
        <v>105</v>
      </c>
      <c r="B450" s="17" t="s">
        <v>111</v>
      </c>
      <c r="C450" s="17" t="s">
        <v>20</v>
      </c>
      <c r="D450" s="17" t="s">
        <v>408</v>
      </c>
      <c r="E450" s="17" t="s">
        <v>409</v>
      </c>
      <c r="F450" s="18">
        <f>'[1]4.ведомства'!G1477</f>
        <v>100000</v>
      </c>
      <c r="G450" s="18">
        <f>'[1]4.ведомства'!H1477</f>
        <v>0</v>
      </c>
      <c r="H450" s="18">
        <f>'[1]4.ведомства'!I1477</f>
        <v>0</v>
      </c>
      <c r="I450" s="18">
        <f>'[1]4.ведомства'!J1477</f>
        <v>0</v>
      </c>
      <c r="J450" s="18">
        <f>'[1]4.ведомства'!K1477</f>
        <v>100000</v>
      </c>
      <c r="K450" s="18">
        <f>'[1]4.ведомства'!L1477</f>
        <v>0</v>
      </c>
      <c r="L450" s="18">
        <f>'[1]4.ведомства'!M1477</f>
        <v>100000</v>
      </c>
      <c r="M450" s="18">
        <f>'[1]4.ведомства'!N1477</f>
        <v>0</v>
      </c>
      <c r="N450" s="18">
        <f>'[1]4.ведомства'!O1477</f>
        <v>0</v>
      </c>
      <c r="O450" s="18">
        <f>'[1]4.ведомства'!P1477</f>
        <v>0</v>
      </c>
      <c r="P450" s="18">
        <f>'[1]4.ведомства'!Q1477</f>
        <v>100000</v>
      </c>
      <c r="Q450" s="18">
        <f>'[1]4.ведомства'!R1477</f>
        <v>0</v>
      </c>
      <c r="R450" s="18">
        <f>'[1]4.ведомства'!S1477</f>
        <v>100000</v>
      </c>
      <c r="S450" s="18">
        <f>'[1]4.ведомства'!T1477</f>
        <v>0</v>
      </c>
      <c r="T450" s="18">
        <f>'[1]4.ведомства'!U1477</f>
        <v>0</v>
      </c>
      <c r="U450" s="18">
        <f>'[1]4.ведомства'!V1477</f>
        <v>0</v>
      </c>
      <c r="V450" s="18">
        <f>'[1]4.ведомства'!W1477</f>
        <v>100000</v>
      </c>
      <c r="W450" s="18">
        <f>'[1]4.ведомства'!X1477</f>
        <v>0</v>
      </c>
    </row>
    <row r="451" spans="1:23" hidden="1" x14ac:dyDescent="0.2">
      <c r="A451" s="20" t="s">
        <v>57</v>
      </c>
      <c r="B451" s="17" t="s">
        <v>111</v>
      </c>
      <c r="C451" s="17" t="s">
        <v>20</v>
      </c>
      <c r="D451" s="17" t="s">
        <v>410</v>
      </c>
      <c r="E451" s="17"/>
      <c r="F451" s="18">
        <f t="shared" ref="F451:W451" si="314">F452</f>
        <v>0</v>
      </c>
      <c r="G451" s="18">
        <f t="shared" si="314"/>
        <v>0</v>
      </c>
      <c r="H451" s="18">
        <f t="shared" si="314"/>
        <v>0</v>
      </c>
      <c r="I451" s="18">
        <f t="shared" si="314"/>
        <v>0</v>
      </c>
      <c r="J451" s="18">
        <f t="shared" si="314"/>
        <v>0</v>
      </c>
      <c r="K451" s="18">
        <f t="shared" si="314"/>
        <v>0</v>
      </c>
      <c r="L451" s="18">
        <f t="shared" si="314"/>
        <v>0</v>
      </c>
      <c r="M451" s="18">
        <f t="shared" si="314"/>
        <v>0</v>
      </c>
      <c r="N451" s="18">
        <f t="shared" si="314"/>
        <v>0</v>
      </c>
      <c r="O451" s="18">
        <f t="shared" si="314"/>
        <v>0</v>
      </c>
      <c r="P451" s="18">
        <f t="shared" si="314"/>
        <v>0</v>
      </c>
      <c r="Q451" s="18">
        <f t="shared" si="314"/>
        <v>0</v>
      </c>
      <c r="R451" s="18">
        <f t="shared" si="314"/>
        <v>0</v>
      </c>
      <c r="S451" s="18">
        <f t="shared" si="314"/>
        <v>0</v>
      </c>
      <c r="T451" s="18">
        <f t="shared" si="314"/>
        <v>0</v>
      </c>
      <c r="U451" s="18">
        <f t="shared" si="314"/>
        <v>0</v>
      </c>
      <c r="V451" s="18">
        <f t="shared" si="314"/>
        <v>0</v>
      </c>
      <c r="W451" s="18">
        <f t="shared" si="314"/>
        <v>0</v>
      </c>
    </row>
    <row r="452" spans="1:23" ht="24" hidden="1" x14ac:dyDescent="0.2">
      <c r="A452" s="19" t="s">
        <v>30</v>
      </c>
      <c r="B452" s="17" t="s">
        <v>111</v>
      </c>
      <c r="C452" s="17" t="s">
        <v>20</v>
      </c>
      <c r="D452" s="17" t="s">
        <v>410</v>
      </c>
      <c r="E452" s="17" t="s">
        <v>54</v>
      </c>
      <c r="F452" s="18">
        <f>'[1]4.ведомства'!G1043</f>
        <v>0</v>
      </c>
      <c r="G452" s="18">
        <f>'[1]4.ведомства'!H1043</f>
        <v>0</v>
      </c>
      <c r="H452" s="18">
        <f>'[1]4.ведомства'!I1043</f>
        <v>0</v>
      </c>
      <c r="I452" s="18">
        <f>'[1]4.ведомства'!J1043</f>
        <v>0</v>
      </c>
      <c r="J452" s="18">
        <f>'[1]4.ведомства'!K1043</f>
        <v>0</v>
      </c>
      <c r="K452" s="18">
        <f>'[1]4.ведомства'!L1043</f>
        <v>0</v>
      </c>
      <c r="L452" s="18">
        <f>'[1]4.ведомства'!M1043</f>
        <v>0</v>
      </c>
      <c r="M452" s="18">
        <f>'[1]4.ведомства'!N1043</f>
        <v>0</v>
      </c>
      <c r="N452" s="18">
        <f>'[1]4.ведомства'!O1043</f>
        <v>0</v>
      </c>
      <c r="O452" s="18">
        <f>'[1]4.ведомства'!P1043</f>
        <v>0</v>
      </c>
      <c r="P452" s="18">
        <f>'[1]4.ведомства'!Q1043</f>
        <v>0</v>
      </c>
      <c r="Q452" s="18">
        <f>'[1]4.ведомства'!R1043</f>
        <v>0</v>
      </c>
      <c r="R452" s="18">
        <f>'[1]4.ведомства'!S1043</f>
        <v>0</v>
      </c>
      <c r="S452" s="18">
        <f>'[1]4.ведомства'!T1043</f>
        <v>0</v>
      </c>
      <c r="T452" s="18">
        <f>'[1]4.ведомства'!U1043</f>
        <v>0</v>
      </c>
      <c r="U452" s="18">
        <f>'[1]4.ведомства'!V1043</f>
        <v>0</v>
      </c>
      <c r="V452" s="18">
        <f>'[1]4.ведомства'!W1043</f>
        <v>0</v>
      </c>
      <c r="W452" s="18">
        <f>'[1]4.ведомства'!X1043</f>
        <v>0</v>
      </c>
    </row>
    <row r="453" spans="1:23" ht="48" x14ac:dyDescent="0.2">
      <c r="A453" s="20" t="s">
        <v>411</v>
      </c>
      <c r="B453" s="17" t="s">
        <v>111</v>
      </c>
      <c r="C453" s="17" t="s">
        <v>20</v>
      </c>
      <c r="D453" s="17" t="s">
        <v>412</v>
      </c>
      <c r="E453" s="17"/>
      <c r="F453" s="18">
        <f>F456+F454</f>
        <v>8524000</v>
      </c>
      <c r="G453" s="18">
        <f t="shared" ref="G453:W453" si="315">G456+G454</f>
        <v>0</v>
      </c>
      <c r="H453" s="18">
        <f t="shared" si="315"/>
        <v>0</v>
      </c>
      <c r="I453" s="18">
        <f t="shared" si="315"/>
        <v>0</v>
      </c>
      <c r="J453" s="18">
        <f t="shared" si="315"/>
        <v>8524000</v>
      </c>
      <c r="K453" s="18">
        <f t="shared" si="315"/>
        <v>0</v>
      </c>
      <c r="L453" s="18">
        <f t="shared" si="315"/>
        <v>11092770</v>
      </c>
      <c r="M453" s="18">
        <f t="shared" si="315"/>
        <v>0</v>
      </c>
      <c r="N453" s="18">
        <f t="shared" si="315"/>
        <v>0</v>
      </c>
      <c r="O453" s="18">
        <f t="shared" si="315"/>
        <v>0</v>
      </c>
      <c r="P453" s="18">
        <f t="shared" si="315"/>
        <v>11092770</v>
      </c>
      <c r="Q453" s="18">
        <f t="shared" si="315"/>
        <v>0</v>
      </c>
      <c r="R453" s="18">
        <f t="shared" si="315"/>
        <v>0</v>
      </c>
      <c r="S453" s="18">
        <f t="shared" si="315"/>
        <v>0</v>
      </c>
      <c r="T453" s="18">
        <f t="shared" si="315"/>
        <v>0</v>
      </c>
      <c r="U453" s="18">
        <f t="shared" si="315"/>
        <v>0</v>
      </c>
      <c r="V453" s="18">
        <f t="shared" si="315"/>
        <v>0</v>
      </c>
      <c r="W453" s="18">
        <f t="shared" si="315"/>
        <v>0</v>
      </c>
    </row>
    <row r="454" spans="1:23" ht="48" hidden="1" x14ac:dyDescent="0.2">
      <c r="A454" s="20" t="s">
        <v>413</v>
      </c>
      <c r="B454" s="17" t="s">
        <v>111</v>
      </c>
      <c r="C454" s="17" t="s">
        <v>20</v>
      </c>
      <c r="D454" s="17" t="s">
        <v>414</v>
      </c>
      <c r="E454" s="17"/>
      <c r="F454" s="18">
        <f>F455</f>
        <v>0</v>
      </c>
      <c r="G454" s="18">
        <f t="shared" ref="G454:W454" si="316">G455</f>
        <v>0</v>
      </c>
      <c r="H454" s="18">
        <f t="shared" si="316"/>
        <v>0</v>
      </c>
      <c r="I454" s="18">
        <f t="shared" si="316"/>
        <v>0</v>
      </c>
      <c r="J454" s="18">
        <f t="shared" si="316"/>
        <v>0</v>
      </c>
      <c r="K454" s="18">
        <f t="shared" si="316"/>
        <v>0</v>
      </c>
      <c r="L454" s="18">
        <f t="shared" si="316"/>
        <v>0</v>
      </c>
      <c r="M454" s="18">
        <f t="shared" si="316"/>
        <v>0</v>
      </c>
      <c r="N454" s="18">
        <f t="shared" si="316"/>
        <v>0</v>
      </c>
      <c r="O454" s="18">
        <f t="shared" si="316"/>
        <v>0</v>
      </c>
      <c r="P454" s="18">
        <f t="shared" si="316"/>
        <v>0</v>
      </c>
      <c r="Q454" s="18">
        <f t="shared" si="316"/>
        <v>0</v>
      </c>
      <c r="R454" s="18">
        <f t="shared" si="316"/>
        <v>0</v>
      </c>
      <c r="S454" s="18">
        <f t="shared" si="316"/>
        <v>0</v>
      </c>
      <c r="T454" s="18">
        <f t="shared" si="316"/>
        <v>0</v>
      </c>
      <c r="U454" s="18">
        <f t="shared" si="316"/>
        <v>0</v>
      </c>
      <c r="V454" s="18">
        <f t="shared" si="316"/>
        <v>0</v>
      </c>
      <c r="W454" s="18">
        <f t="shared" si="316"/>
        <v>0</v>
      </c>
    </row>
    <row r="455" spans="1:23" ht="24" hidden="1" x14ac:dyDescent="0.2">
      <c r="A455" s="19" t="s">
        <v>30</v>
      </c>
      <c r="B455" s="17" t="s">
        <v>111</v>
      </c>
      <c r="C455" s="17" t="s">
        <v>20</v>
      </c>
      <c r="D455" s="17" t="s">
        <v>414</v>
      </c>
      <c r="E455" s="17" t="s">
        <v>54</v>
      </c>
      <c r="F455" s="18">
        <f>'[1]4.ведомства'!G1046</f>
        <v>0</v>
      </c>
      <c r="G455" s="18">
        <f>'[1]4.ведомства'!H1046</f>
        <v>0</v>
      </c>
      <c r="H455" s="18">
        <f>'[1]4.ведомства'!I1046</f>
        <v>0</v>
      </c>
      <c r="I455" s="18">
        <f>'[1]4.ведомства'!J1046</f>
        <v>0</v>
      </c>
      <c r="J455" s="18">
        <f>'[1]4.ведомства'!K1046</f>
        <v>0</v>
      </c>
      <c r="K455" s="18">
        <f>'[1]4.ведомства'!L1046</f>
        <v>0</v>
      </c>
      <c r="L455" s="18">
        <f>'[1]4.ведомства'!M1046</f>
        <v>0</v>
      </c>
      <c r="M455" s="18">
        <f>'[1]4.ведомства'!N1046</f>
        <v>0</v>
      </c>
      <c r="N455" s="18">
        <f>'[1]4.ведомства'!O1046</f>
        <v>0</v>
      </c>
      <c r="O455" s="18">
        <f>'[1]4.ведомства'!P1046</f>
        <v>0</v>
      </c>
      <c r="P455" s="18">
        <f>'[1]4.ведомства'!Q1046</f>
        <v>0</v>
      </c>
      <c r="Q455" s="18">
        <f>'[1]4.ведомства'!R1046</f>
        <v>0</v>
      </c>
      <c r="R455" s="18">
        <f>'[1]4.ведомства'!S1046</f>
        <v>0</v>
      </c>
      <c r="S455" s="18">
        <f>'[1]4.ведомства'!T1046</f>
        <v>0</v>
      </c>
      <c r="T455" s="18">
        <f>'[1]4.ведомства'!U1046</f>
        <v>0</v>
      </c>
      <c r="U455" s="18">
        <f>'[1]4.ведомства'!V1046</f>
        <v>0</v>
      </c>
      <c r="V455" s="18">
        <f>'[1]4.ведомства'!W1046</f>
        <v>0</v>
      </c>
      <c r="W455" s="18">
        <f>'[1]4.ведомства'!X1046</f>
        <v>0</v>
      </c>
    </row>
    <row r="456" spans="1:23" ht="24" x14ac:dyDescent="0.2">
      <c r="A456" s="27" t="s">
        <v>415</v>
      </c>
      <c r="B456" s="17" t="s">
        <v>111</v>
      </c>
      <c r="C456" s="17" t="s">
        <v>20</v>
      </c>
      <c r="D456" s="17" t="s">
        <v>416</v>
      </c>
      <c r="E456" s="17"/>
      <c r="F456" s="18">
        <f>F457</f>
        <v>8524000</v>
      </c>
      <c r="G456" s="18">
        <f t="shared" ref="G456:K456" si="317">G457</f>
        <v>0</v>
      </c>
      <c r="H456" s="18">
        <f t="shared" si="317"/>
        <v>0</v>
      </c>
      <c r="I456" s="18">
        <f t="shared" si="317"/>
        <v>0</v>
      </c>
      <c r="J456" s="18">
        <f t="shared" si="317"/>
        <v>8524000</v>
      </c>
      <c r="K456" s="18">
        <f t="shared" si="317"/>
        <v>0</v>
      </c>
      <c r="L456" s="18">
        <f>L457</f>
        <v>11092770</v>
      </c>
      <c r="M456" s="18">
        <f t="shared" ref="M456:Q456" si="318">M457</f>
        <v>0</v>
      </c>
      <c r="N456" s="18">
        <f t="shared" si="318"/>
        <v>0</v>
      </c>
      <c r="O456" s="18">
        <f t="shared" si="318"/>
        <v>0</v>
      </c>
      <c r="P456" s="18">
        <f t="shared" si="318"/>
        <v>11092770</v>
      </c>
      <c r="Q456" s="18">
        <f t="shared" si="318"/>
        <v>0</v>
      </c>
      <c r="R456" s="18">
        <f>R457</f>
        <v>0</v>
      </c>
      <c r="S456" s="18">
        <f t="shared" ref="S456:W456" si="319">S457</f>
        <v>0</v>
      </c>
      <c r="T456" s="18">
        <f t="shared" si="319"/>
        <v>0</v>
      </c>
      <c r="U456" s="18">
        <f t="shared" si="319"/>
        <v>0</v>
      </c>
      <c r="V456" s="18">
        <f t="shared" si="319"/>
        <v>0</v>
      </c>
      <c r="W456" s="18">
        <f t="shared" si="319"/>
        <v>0</v>
      </c>
    </row>
    <row r="457" spans="1:23" ht="24" x14ac:dyDescent="0.2">
      <c r="A457" s="19" t="s">
        <v>30</v>
      </c>
      <c r="B457" s="17" t="s">
        <v>111</v>
      </c>
      <c r="C457" s="17" t="s">
        <v>20</v>
      </c>
      <c r="D457" s="17" t="s">
        <v>416</v>
      </c>
      <c r="E457" s="17" t="s">
        <v>54</v>
      </c>
      <c r="F457" s="18">
        <f>'[1]4.ведомства'!G1048</f>
        <v>8524000</v>
      </c>
      <c r="G457" s="18">
        <f>'[1]4.ведомства'!H1048</f>
        <v>0</v>
      </c>
      <c r="H457" s="18">
        <f>'[1]4.ведомства'!I1048</f>
        <v>0</v>
      </c>
      <c r="I457" s="18">
        <f>'[1]4.ведомства'!J1048</f>
        <v>0</v>
      </c>
      <c r="J457" s="18">
        <f>'[1]4.ведомства'!K1048</f>
        <v>8524000</v>
      </c>
      <c r="K457" s="18">
        <f>'[1]4.ведомства'!L1048</f>
        <v>0</v>
      </c>
      <c r="L457" s="18">
        <f>'[1]4.ведомства'!M1048</f>
        <v>11092770</v>
      </c>
      <c r="M457" s="18">
        <f>'[1]4.ведомства'!N1048</f>
        <v>0</v>
      </c>
      <c r="N457" s="18">
        <f>'[1]4.ведомства'!O1048</f>
        <v>0</v>
      </c>
      <c r="O457" s="18">
        <f>'[1]4.ведомства'!P1048</f>
        <v>0</v>
      </c>
      <c r="P457" s="18">
        <f>'[1]4.ведомства'!Q1048</f>
        <v>11092770</v>
      </c>
      <c r="Q457" s="18">
        <f>'[1]4.ведомства'!R1048</f>
        <v>0</v>
      </c>
      <c r="R457" s="18">
        <f>'[1]4.ведомства'!S1048</f>
        <v>0</v>
      </c>
      <c r="S457" s="18">
        <f>'[1]4.ведомства'!T1048</f>
        <v>0</v>
      </c>
      <c r="T457" s="18">
        <f>'[1]4.ведомства'!U1048</f>
        <v>0</v>
      </c>
      <c r="U457" s="18">
        <f>'[1]4.ведомства'!V1048</f>
        <v>0</v>
      </c>
      <c r="V457" s="18">
        <f>'[1]4.ведомства'!W1048</f>
        <v>0</v>
      </c>
      <c r="W457" s="18">
        <f>'[1]4.ведомства'!X1048</f>
        <v>0</v>
      </c>
    </row>
    <row r="458" spans="1:23" ht="36" x14ac:dyDescent="0.2">
      <c r="A458" s="19" t="s">
        <v>417</v>
      </c>
      <c r="B458" s="17" t="s">
        <v>111</v>
      </c>
      <c r="C458" s="17" t="s">
        <v>20</v>
      </c>
      <c r="D458" s="17" t="s">
        <v>418</v>
      </c>
      <c r="E458" s="17"/>
      <c r="F458" s="18">
        <f t="shared" ref="F458:W458" si="320">F459+F470+F473</f>
        <v>58520000</v>
      </c>
      <c r="G458" s="18">
        <f t="shared" si="320"/>
        <v>54548000</v>
      </c>
      <c r="H458" s="18">
        <f t="shared" si="320"/>
        <v>-234000</v>
      </c>
      <c r="I458" s="18">
        <f t="shared" si="320"/>
        <v>0</v>
      </c>
      <c r="J458" s="18">
        <f t="shared" si="320"/>
        <v>58286000</v>
      </c>
      <c r="K458" s="18">
        <f t="shared" si="320"/>
        <v>54548000</v>
      </c>
      <c r="L458" s="18">
        <f t="shared" si="320"/>
        <v>500000</v>
      </c>
      <c r="M458" s="18">
        <f t="shared" si="320"/>
        <v>0</v>
      </c>
      <c r="N458" s="18">
        <f t="shared" si="320"/>
        <v>0</v>
      </c>
      <c r="O458" s="18">
        <f t="shared" si="320"/>
        <v>0</v>
      </c>
      <c r="P458" s="18">
        <f t="shared" si="320"/>
        <v>500000</v>
      </c>
      <c r="Q458" s="18">
        <f t="shared" si="320"/>
        <v>0</v>
      </c>
      <c r="R458" s="18">
        <f t="shared" si="320"/>
        <v>500000</v>
      </c>
      <c r="S458" s="18">
        <f t="shared" si="320"/>
        <v>0</v>
      </c>
      <c r="T458" s="18">
        <f t="shared" si="320"/>
        <v>0</v>
      </c>
      <c r="U458" s="18">
        <f t="shared" si="320"/>
        <v>0</v>
      </c>
      <c r="V458" s="18">
        <f t="shared" si="320"/>
        <v>500000</v>
      </c>
      <c r="W458" s="18">
        <f t="shared" si="320"/>
        <v>0</v>
      </c>
    </row>
    <row r="459" spans="1:23" ht="36" x14ac:dyDescent="0.2">
      <c r="A459" s="19" t="s">
        <v>419</v>
      </c>
      <c r="B459" s="17" t="s">
        <v>111</v>
      </c>
      <c r="C459" s="17" t="s">
        <v>20</v>
      </c>
      <c r="D459" s="17" t="s">
        <v>420</v>
      </c>
      <c r="E459" s="17"/>
      <c r="F459" s="18">
        <f t="shared" ref="F459:W459" si="321">F468+F464+F460+F462+F466</f>
        <v>57220000</v>
      </c>
      <c r="G459" s="18">
        <f t="shared" si="321"/>
        <v>54548000</v>
      </c>
      <c r="H459" s="18">
        <f t="shared" si="321"/>
        <v>0</v>
      </c>
      <c r="I459" s="18">
        <f t="shared" si="321"/>
        <v>0</v>
      </c>
      <c r="J459" s="18">
        <f t="shared" si="321"/>
        <v>57220000</v>
      </c>
      <c r="K459" s="18">
        <f t="shared" si="321"/>
        <v>54548000</v>
      </c>
      <c r="L459" s="18">
        <f t="shared" si="321"/>
        <v>0</v>
      </c>
      <c r="M459" s="18">
        <f t="shared" si="321"/>
        <v>0</v>
      </c>
      <c r="N459" s="18">
        <f t="shared" si="321"/>
        <v>0</v>
      </c>
      <c r="O459" s="18">
        <f t="shared" si="321"/>
        <v>0</v>
      </c>
      <c r="P459" s="18">
        <f t="shared" si="321"/>
        <v>0</v>
      </c>
      <c r="Q459" s="18">
        <f t="shared" si="321"/>
        <v>0</v>
      </c>
      <c r="R459" s="18">
        <f t="shared" si="321"/>
        <v>0</v>
      </c>
      <c r="S459" s="18">
        <f t="shared" si="321"/>
        <v>0</v>
      </c>
      <c r="T459" s="18">
        <f t="shared" si="321"/>
        <v>0</v>
      </c>
      <c r="U459" s="18">
        <f t="shared" si="321"/>
        <v>0</v>
      </c>
      <c r="V459" s="18">
        <f t="shared" si="321"/>
        <v>0</v>
      </c>
      <c r="W459" s="18">
        <f t="shared" si="321"/>
        <v>0</v>
      </c>
    </row>
    <row r="460" spans="1:23" ht="36" x14ac:dyDescent="0.2">
      <c r="A460" s="19" t="s">
        <v>421</v>
      </c>
      <c r="B460" s="17" t="s">
        <v>111</v>
      </c>
      <c r="C460" s="17" t="s">
        <v>20</v>
      </c>
      <c r="D460" s="17" t="s">
        <v>422</v>
      </c>
      <c r="E460" s="17"/>
      <c r="F460" s="18">
        <f>F461</f>
        <v>40626000</v>
      </c>
      <c r="G460" s="18">
        <f t="shared" ref="G460:W460" si="322">G461</f>
        <v>40626000</v>
      </c>
      <c r="H460" s="18">
        <f t="shared" si="322"/>
        <v>0</v>
      </c>
      <c r="I460" s="18">
        <f t="shared" si="322"/>
        <v>0</v>
      </c>
      <c r="J460" s="18">
        <f t="shared" si="322"/>
        <v>40626000</v>
      </c>
      <c r="K460" s="18">
        <f t="shared" si="322"/>
        <v>40626000</v>
      </c>
      <c r="L460" s="18">
        <f t="shared" si="322"/>
        <v>0</v>
      </c>
      <c r="M460" s="18">
        <f t="shared" si="322"/>
        <v>0</v>
      </c>
      <c r="N460" s="18">
        <f t="shared" si="322"/>
        <v>0</v>
      </c>
      <c r="O460" s="18">
        <f t="shared" si="322"/>
        <v>0</v>
      </c>
      <c r="P460" s="18">
        <f t="shared" si="322"/>
        <v>0</v>
      </c>
      <c r="Q460" s="18">
        <f t="shared" si="322"/>
        <v>0</v>
      </c>
      <c r="R460" s="18">
        <f t="shared" si="322"/>
        <v>0</v>
      </c>
      <c r="S460" s="18">
        <f t="shared" si="322"/>
        <v>0</v>
      </c>
      <c r="T460" s="18">
        <f t="shared" si="322"/>
        <v>0</v>
      </c>
      <c r="U460" s="18">
        <f t="shared" si="322"/>
        <v>0</v>
      </c>
      <c r="V460" s="18">
        <f t="shared" si="322"/>
        <v>0</v>
      </c>
      <c r="W460" s="18">
        <f t="shared" si="322"/>
        <v>0</v>
      </c>
    </row>
    <row r="461" spans="1:23" ht="24" x14ac:dyDescent="0.2">
      <c r="A461" s="19" t="s">
        <v>314</v>
      </c>
      <c r="B461" s="17" t="s">
        <v>111</v>
      </c>
      <c r="C461" s="17" t="s">
        <v>20</v>
      </c>
      <c r="D461" s="17" t="s">
        <v>422</v>
      </c>
      <c r="E461" s="17" t="s">
        <v>315</v>
      </c>
      <c r="F461" s="18">
        <f>'[1]4.ведомства'!G1052</f>
        <v>40626000</v>
      </c>
      <c r="G461" s="18">
        <f>'[1]4.ведомства'!H1052</f>
        <v>40626000</v>
      </c>
      <c r="H461" s="18">
        <f>'[1]4.ведомства'!I1052</f>
        <v>0</v>
      </c>
      <c r="I461" s="18">
        <f>'[1]4.ведомства'!J1052</f>
        <v>0</v>
      </c>
      <c r="J461" s="18">
        <f>'[1]4.ведомства'!K1052</f>
        <v>40626000</v>
      </c>
      <c r="K461" s="18">
        <f>'[1]4.ведомства'!L1052</f>
        <v>40626000</v>
      </c>
      <c r="L461" s="18">
        <f>'[1]4.ведомства'!M1052</f>
        <v>0</v>
      </c>
      <c r="M461" s="18">
        <f>'[1]4.ведомства'!N1052</f>
        <v>0</v>
      </c>
      <c r="N461" s="18">
        <f>'[1]4.ведомства'!O1052</f>
        <v>0</v>
      </c>
      <c r="O461" s="18">
        <f>'[1]4.ведомства'!P1052</f>
        <v>0</v>
      </c>
      <c r="P461" s="18">
        <f>'[1]4.ведомства'!Q1052</f>
        <v>0</v>
      </c>
      <c r="Q461" s="18">
        <f>'[1]4.ведомства'!R1052</f>
        <v>0</v>
      </c>
      <c r="R461" s="18">
        <f>'[1]4.ведомства'!S1052</f>
        <v>0</v>
      </c>
      <c r="S461" s="18">
        <f>'[1]4.ведомства'!T1052</f>
        <v>0</v>
      </c>
      <c r="T461" s="18">
        <f>'[1]4.ведомства'!U1052</f>
        <v>0</v>
      </c>
      <c r="U461" s="18">
        <f>'[1]4.ведомства'!V1052</f>
        <v>0</v>
      </c>
      <c r="V461" s="18">
        <f>'[1]4.ведомства'!W1052</f>
        <v>0</v>
      </c>
      <c r="W461" s="18">
        <f>'[1]4.ведомства'!X1052</f>
        <v>0</v>
      </c>
    </row>
    <row r="462" spans="1:23" ht="24" x14ac:dyDescent="0.2">
      <c r="A462" s="19" t="s">
        <v>423</v>
      </c>
      <c r="B462" s="17" t="s">
        <v>111</v>
      </c>
      <c r="C462" s="17" t="s">
        <v>20</v>
      </c>
      <c r="D462" s="17" t="s">
        <v>424</v>
      </c>
      <c r="E462" s="17"/>
      <c r="F462" s="18">
        <f>F463</f>
        <v>13922000</v>
      </c>
      <c r="G462" s="18">
        <f t="shared" ref="G462:W462" si="323">G463</f>
        <v>13922000</v>
      </c>
      <c r="H462" s="18">
        <f t="shared" si="323"/>
        <v>0</v>
      </c>
      <c r="I462" s="18">
        <f t="shared" si="323"/>
        <v>0</v>
      </c>
      <c r="J462" s="18">
        <f t="shared" si="323"/>
        <v>13922000</v>
      </c>
      <c r="K462" s="18">
        <f t="shared" si="323"/>
        <v>13922000</v>
      </c>
      <c r="L462" s="18">
        <f t="shared" si="323"/>
        <v>0</v>
      </c>
      <c r="M462" s="18">
        <f t="shared" si="323"/>
        <v>0</v>
      </c>
      <c r="N462" s="18">
        <f t="shared" si="323"/>
        <v>0</v>
      </c>
      <c r="O462" s="18">
        <f t="shared" si="323"/>
        <v>0</v>
      </c>
      <c r="P462" s="18">
        <f t="shared" si="323"/>
        <v>0</v>
      </c>
      <c r="Q462" s="18">
        <f t="shared" si="323"/>
        <v>0</v>
      </c>
      <c r="R462" s="18">
        <f t="shared" si="323"/>
        <v>0</v>
      </c>
      <c r="S462" s="18">
        <f t="shared" si="323"/>
        <v>0</v>
      </c>
      <c r="T462" s="18">
        <f t="shared" si="323"/>
        <v>0</v>
      </c>
      <c r="U462" s="18">
        <f t="shared" si="323"/>
        <v>0</v>
      </c>
      <c r="V462" s="18">
        <f t="shared" si="323"/>
        <v>0</v>
      </c>
      <c r="W462" s="18">
        <f t="shared" si="323"/>
        <v>0</v>
      </c>
    </row>
    <row r="463" spans="1:23" ht="24" x14ac:dyDescent="0.2">
      <c r="A463" s="19" t="s">
        <v>314</v>
      </c>
      <c r="B463" s="17" t="s">
        <v>111</v>
      </c>
      <c r="C463" s="17" t="s">
        <v>20</v>
      </c>
      <c r="D463" s="17" t="s">
        <v>424</v>
      </c>
      <c r="E463" s="17" t="s">
        <v>315</v>
      </c>
      <c r="F463" s="18">
        <f>'[1]4.ведомства'!G1054</f>
        <v>13922000</v>
      </c>
      <c r="G463" s="18">
        <f>'[1]4.ведомства'!H1054</f>
        <v>13922000</v>
      </c>
      <c r="H463" s="18">
        <f>'[1]4.ведомства'!I1054</f>
        <v>0</v>
      </c>
      <c r="I463" s="18">
        <f>'[1]4.ведомства'!J1054</f>
        <v>0</v>
      </c>
      <c r="J463" s="18">
        <f>'[1]4.ведомства'!K1054</f>
        <v>13922000</v>
      </c>
      <c r="K463" s="18">
        <f>'[1]4.ведомства'!L1054</f>
        <v>13922000</v>
      </c>
      <c r="L463" s="18">
        <f>'[1]4.ведомства'!M1054</f>
        <v>0</v>
      </c>
      <c r="M463" s="18">
        <f>'[1]4.ведомства'!N1054</f>
        <v>0</v>
      </c>
      <c r="N463" s="18">
        <f>'[1]4.ведомства'!O1054</f>
        <v>0</v>
      </c>
      <c r="O463" s="18">
        <f>'[1]4.ведомства'!P1054</f>
        <v>0</v>
      </c>
      <c r="P463" s="18">
        <f>'[1]4.ведомства'!Q1054</f>
        <v>0</v>
      </c>
      <c r="Q463" s="18">
        <f>'[1]4.ведомства'!R1054</f>
        <v>0</v>
      </c>
      <c r="R463" s="18">
        <f>'[1]4.ведомства'!S1054</f>
        <v>0</v>
      </c>
      <c r="S463" s="18">
        <f>'[1]4.ведомства'!T1054</f>
        <v>0</v>
      </c>
      <c r="T463" s="18">
        <f>'[1]4.ведомства'!U1054</f>
        <v>0</v>
      </c>
      <c r="U463" s="18">
        <f>'[1]4.ведомства'!V1054</f>
        <v>0</v>
      </c>
      <c r="V463" s="18">
        <f>'[1]4.ведомства'!W1054</f>
        <v>0</v>
      </c>
      <c r="W463" s="18">
        <f>'[1]4.ведомства'!X1054</f>
        <v>0</v>
      </c>
    </row>
    <row r="464" spans="1:23" ht="36" hidden="1" x14ac:dyDescent="0.2">
      <c r="A464" s="19" t="s">
        <v>425</v>
      </c>
      <c r="B464" s="17" t="s">
        <v>111</v>
      </c>
      <c r="C464" s="17" t="s">
        <v>20</v>
      </c>
      <c r="D464" s="17" t="s">
        <v>426</v>
      </c>
      <c r="E464" s="17"/>
      <c r="F464" s="18">
        <f>F465</f>
        <v>0</v>
      </c>
      <c r="G464" s="18">
        <f t="shared" ref="G464:W464" si="324">G465</f>
        <v>0</v>
      </c>
      <c r="H464" s="18">
        <f t="shared" si="324"/>
        <v>0</v>
      </c>
      <c r="I464" s="18">
        <f t="shared" si="324"/>
        <v>0</v>
      </c>
      <c r="J464" s="18">
        <f t="shared" si="324"/>
        <v>0</v>
      </c>
      <c r="K464" s="18">
        <f t="shared" si="324"/>
        <v>0</v>
      </c>
      <c r="L464" s="18">
        <f t="shared" si="324"/>
        <v>0</v>
      </c>
      <c r="M464" s="18">
        <f t="shared" si="324"/>
        <v>0</v>
      </c>
      <c r="N464" s="18">
        <f t="shared" si="324"/>
        <v>0</v>
      </c>
      <c r="O464" s="18">
        <f t="shared" si="324"/>
        <v>0</v>
      </c>
      <c r="P464" s="18">
        <f t="shared" si="324"/>
        <v>0</v>
      </c>
      <c r="Q464" s="18">
        <f t="shared" si="324"/>
        <v>0</v>
      </c>
      <c r="R464" s="18">
        <f t="shared" si="324"/>
        <v>0</v>
      </c>
      <c r="S464" s="18">
        <f t="shared" si="324"/>
        <v>0</v>
      </c>
      <c r="T464" s="18">
        <f t="shared" si="324"/>
        <v>0</v>
      </c>
      <c r="U464" s="18">
        <f t="shared" si="324"/>
        <v>0</v>
      </c>
      <c r="V464" s="18">
        <f t="shared" si="324"/>
        <v>0</v>
      </c>
      <c r="W464" s="18">
        <f t="shared" si="324"/>
        <v>0</v>
      </c>
    </row>
    <row r="465" spans="1:23" ht="24" hidden="1" x14ac:dyDescent="0.2">
      <c r="A465" s="19" t="s">
        <v>314</v>
      </c>
      <c r="B465" s="17" t="s">
        <v>111</v>
      </c>
      <c r="C465" s="17" t="s">
        <v>20</v>
      </c>
      <c r="D465" s="17" t="s">
        <v>426</v>
      </c>
      <c r="E465" s="17" t="s">
        <v>315</v>
      </c>
      <c r="F465" s="18">
        <f>'[1]4.ведомства'!G1056</f>
        <v>0</v>
      </c>
      <c r="G465" s="18">
        <f>'[1]4.ведомства'!H1056</f>
        <v>0</v>
      </c>
      <c r="H465" s="18">
        <f>'[1]4.ведомства'!I1056</f>
        <v>0</v>
      </c>
      <c r="I465" s="18">
        <f>'[1]4.ведомства'!J1056</f>
        <v>0</v>
      </c>
      <c r="J465" s="18">
        <f>'[1]4.ведомства'!K1056</f>
        <v>0</v>
      </c>
      <c r="K465" s="18">
        <f>'[1]4.ведомства'!L1056</f>
        <v>0</v>
      </c>
      <c r="L465" s="18">
        <f>'[1]4.ведомства'!M1056</f>
        <v>0</v>
      </c>
      <c r="M465" s="18">
        <f>'[1]4.ведомства'!N1056</f>
        <v>0</v>
      </c>
      <c r="N465" s="18">
        <f>'[1]4.ведомства'!O1056</f>
        <v>0</v>
      </c>
      <c r="O465" s="18">
        <f>'[1]4.ведомства'!P1056</f>
        <v>0</v>
      </c>
      <c r="P465" s="18">
        <f>'[1]4.ведомства'!Q1056</f>
        <v>0</v>
      </c>
      <c r="Q465" s="18">
        <f>'[1]4.ведомства'!R1056</f>
        <v>0</v>
      </c>
      <c r="R465" s="18">
        <f>'[1]4.ведомства'!S1056</f>
        <v>0</v>
      </c>
      <c r="S465" s="18">
        <f>'[1]4.ведомства'!T1056</f>
        <v>0</v>
      </c>
      <c r="T465" s="18">
        <f>'[1]4.ведомства'!U1056</f>
        <v>0</v>
      </c>
      <c r="U465" s="18">
        <f>'[1]4.ведомства'!V1056</f>
        <v>0</v>
      </c>
      <c r="V465" s="18">
        <f>'[1]4.ведомства'!W1056</f>
        <v>0</v>
      </c>
      <c r="W465" s="18">
        <f>'[1]4.ведомства'!X1056</f>
        <v>0</v>
      </c>
    </row>
    <row r="466" spans="1:23" ht="24" x14ac:dyDescent="0.2">
      <c r="A466" s="19" t="s">
        <v>427</v>
      </c>
      <c r="B466" s="17" t="s">
        <v>111</v>
      </c>
      <c r="C466" s="17" t="s">
        <v>20</v>
      </c>
      <c r="D466" s="17" t="s">
        <v>428</v>
      </c>
      <c r="E466" s="17"/>
      <c r="F466" s="18">
        <f>F467</f>
        <v>2672000</v>
      </c>
      <c r="G466" s="18">
        <f t="shared" ref="G466:W466" si="325">G467</f>
        <v>0</v>
      </c>
      <c r="H466" s="18">
        <f t="shared" si="325"/>
        <v>0</v>
      </c>
      <c r="I466" s="18">
        <f t="shared" si="325"/>
        <v>0</v>
      </c>
      <c r="J466" s="18">
        <f t="shared" si="325"/>
        <v>2672000</v>
      </c>
      <c r="K466" s="18">
        <f t="shared" si="325"/>
        <v>0</v>
      </c>
      <c r="L466" s="18">
        <f t="shared" si="325"/>
        <v>0</v>
      </c>
      <c r="M466" s="18">
        <f t="shared" si="325"/>
        <v>0</v>
      </c>
      <c r="N466" s="18">
        <f t="shared" si="325"/>
        <v>0</v>
      </c>
      <c r="O466" s="18">
        <f t="shared" si="325"/>
        <v>0</v>
      </c>
      <c r="P466" s="18">
        <f t="shared" si="325"/>
        <v>0</v>
      </c>
      <c r="Q466" s="18">
        <f t="shared" si="325"/>
        <v>0</v>
      </c>
      <c r="R466" s="18">
        <f t="shared" si="325"/>
        <v>0</v>
      </c>
      <c r="S466" s="18">
        <f t="shared" si="325"/>
        <v>0</v>
      </c>
      <c r="T466" s="18">
        <f t="shared" si="325"/>
        <v>0</v>
      </c>
      <c r="U466" s="18">
        <f t="shared" si="325"/>
        <v>0</v>
      </c>
      <c r="V466" s="18">
        <f t="shared" si="325"/>
        <v>0</v>
      </c>
      <c r="W466" s="18">
        <f t="shared" si="325"/>
        <v>0</v>
      </c>
    </row>
    <row r="467" spans="1:23" ht="24" x14ac:dyDescent="0.2">
      <c r="A467" s="19" t="s">
        <v>314</v>
      </c>
      <c r="B467" s="17" t="s">
        <v>111</v>
      </c>
      <c r="C467" s="17" t="s">
        <v>20</v>
      </c>
      <c r="D467" s="17" t="s">
        <v>428</v>
      </c>
      <c r="E467" s="17" t="s">
        <v>315</v>
      </c>
      <c r="F467" s="18">
        <f>'[1]4.ведомства'!G1058</f>
        <v>2672000</v>
      </c>
      <c r="G467" s="18">
        <f>'[1]4.ведомства'!H1058</f>
        <v>0</v>
      </c>
      <c r="H467" s="18">
        <f>'[1]4.ведомства'!I1058</f>
        <v>0</v>
      </c>
      <c r="I467" s="18">
        <f>'[1]4.ведомства'!J1058</f>
        <v>0</v>
      </c>
      <c r="J467" s="18">
        <f>'[1]4.ведомства'!K1058</f>
        <v>2672000</v>
      </c>
      <c r="K467" s="18">
        <f>'[1]4.ведомства'!L1058</f>
        <v>0</v>
      </c>
      <c r="L467" s="18">
        <f>'[1]4.ведомства'!M1058</f>
        <v>0</v>
      </c>
      <c r="M467" s="18">
        <f>'[1]4.ведомства'!N1058</f>
        <v>0</v>
      </c>
      <c r="N467" s="18">
        <f>'[1]4.ведомства'!O1058</f>
        <v>0</v>
      </c>
      <c r="O467" s="18">
        <f>'[1]4.ведомства'!P1058</f>
        <v>0</v>
      </c>
      <c r="P467" s="18">
        <f>'[1]4.ведомства'!Q1058</f>
        <v>0</v>
      </c>
      <c r="Q467" s="18">
        <f>'[1]4.ведомства'!R1058</f>
        <v>0</v>
      </c>
      <c r="R467" s="18">
        <f>'[1]4.ведомства'!S1058</f>
        <v>0</v>
      </c>
      <c r="S467" s="18">
        <f>'[1]4.ведомства'!T1058</f>
        <v>0</v>
      </c>
      <c r="T467" s="18">
        <f>'[1]4.ведомства'!U1058</f>
        <v>0</v>
      </c>
      <c r="U467" s="18">
        <f>'[1]4.ведомства'!V1058</f>
        <v>0</v>
      </c>
      <c r="V467" s="18">
        <f>'[1]4.ведомства'!W1058</f>
        <v>0</v>
      </c>
      <c r="W467" s="18">
        <f>'[1]4.ведомства'!X1058</f>
        <v>0</v>
      </c>
    </row>
    <row r="468" spans="1:23" ht="36" hidden="1" x14ac:dyDescent="0.2">
      <c r="A468" s="27" t="s">
        <v>429</v>
      </c>
      <c r="B468" s="17" t="s">
        <v>111</v>
      </c>
      <c r="C468" s="17" t="s">
        <v>20</v>
      </c>
      <c r="D468" s="17" t="s">
        <v>430</v>
      </c>
      <c r="E468" s="17"/>
      <c r="F468" s="18">
        <f t="shared" ref="F468:W468" si="326">F469</f>
        <v>0</v>
      </c>
      <c r="G468" s="18">
        <f t="shared" si="326"/>
        <v>0</v>
      </c>
      <c r="H468" s="18">
        <f t="shared" si="326"/>
        <v>0</v>
      </c>
      <c r="I468" s="18">
        <f t="shared" si="326"/>
        <v>0</v>
      </c>
      <c r="J468" s="18">
        <f t="shared" si="326"/>
        <v>0</v>
      </c>
      <c r="K468" s="18">
        <f t="shared" si="326"/>
        <v>0</v>
      </c>
      <c r="L468" s="18">
        <f t="shared" si="326"/>
        <v>0</v>
      </c>
      <c r="M468" s="18">
        <f t="shared" si="326"/>
        <v>0</v>
      </c>
      <c r="N468" s="18">
        <f t="shared" si="326"/>
        <v>0</v>
      </c>
      <c r="O468" s="18">
        <f t="shared" si="326"/>
        <v>0</v>
      </c>
      <c r="P468" s="18">
        <f t="shared" si="326"/>
        <v>0</v>
      </c>
      <c r="Q468" s="18">
        <f t="shared" si="326"/>
        <v>0</v>
      </c>
      <c r="R468" s="18">
        <f t="shared" si="326"/>
        <v>0</v>
      </c>
      <c r="S468" s="18">
        <f t="shared" si="326"/>
        <v>0</v>
      </c>
      <c r="T468" s="18">
        <f t="shared" si="326"/>
        <v>0</v>
      </c>
      <c r="U468" s="18">
        <f t="shared" si="326"/>
        <v>0</v>
      </c>
      <c r="V468" s="18">
        <f t="shared" si="326"/>
        <v>0</v>
      </c>
      <c r="W468" s="18">
        <f t="shared" si="326"/>
        <v>0</v>
      </c>
    </row>
    <row r="469" spans="1:23" ht="24" hidden="1" x14ac:dyDescent="0.2">
      <c r="A469" s="19" t="s">
        <v>30</v>
      </c>
      <c r="B469" s="17" t="s">
        <v>111</v>
      </c>
      <c r="C469" s="17" t="s">
        <v>20</v>
      </c>
      <c r="D469" s="17" t="s">
        <v>430</v>
      </c>
      <c r="E469" s="17" t="s">
        <v>54</v>
      </c>
      <c r="F469" s="18">
        <f>'[1]4.ведомства'!G1060+'[1]4.ведомства'!G1481</f>
        <v>0</v>
      </c>
      <c r="G469" s="18">
        <f>'[1]4.ведомства'!H1060+'[1]4.ведомства'!H1481</f>
        <v>0</v>
      </c>
      <c r="H469" s="18">
        <f>'[1]4.ведомства'!I1060+'[1]4.ведомства'!I1481</f>
        <v>0</v>
      </c>
      <c r="I469" s="18">
        <f>'[1]4.ведомства'!J1060+'[1]4.ведомства'!J1481</f>
        <v>0</v>
      </c>
      <c r="J469" s="18">
        <f>'[1]4.ведомства'!K1060+'[1]4.ведомства'!K1481</f>
        <v>0</v>
      </c>
      <c r="K469" s="18">
        <f>'[1]4.ведомства'!L1060+'[1]4.ведомства'!L1481</f>
        <v>0</v>
      </c>
      <c r="L469" s="18">
        <f>'[1]4.ведомства'!M1060+'[1]4.ведомства'!M1481</f>
        <v>0</v>
      </c>
      <c r="M469" s="18">
        <f>'[1]4.ведомства'!N1060+'[1]4.ведомства'!N1481</f>
        <v>0</v>
      </c>
      <c r="N469" s="18">
        <f>'[1]4.ведомства'!O1060+'[1]4.ведомства'!O1481</f>
        <v>0</v>
      </c>
      <c r="O469" s="18">
        <f>'[1]4.ведомства'!P1060+'[1]4.ведомства'!P1481</f>
        <v>0</v>
      </c>
      <c r="P469" s="18">
        <f>'[1]4.ведомства'!Q1060+'[1]4.ведомства'!Q1481</f>
        <v>0</v>
      </c>
      <c r="Q469" s="18">
        <f>'[1]4.ведомства'!R1060+'[1]4.ведомства'!R1481</f>
        <v>0</v>
      </c>
      <c r="R469" s="18">
        <f>'[1]4.ведомства'!S1060+'[1]4.ведомства'!S1481</f>
        <v>0</v>
      </c>
      <c r="S469" s="18">
        <f>'[1]4.ведомства'!T1060+'[1]4.ведомства'!T1481</f>
        <v>0</v>
      </c>
      <c r="T469" s="18">
        <f>'[1]4.ведомства'!U1060+'[1]4.ведомства'!U1481</f>
        <v>0</v>
      </c>
      <c r="U469" s="18">
        <f>'[1]4.ведомства'!V1060+'[1]4.ведомства'!V1481</f>
        <v>0</v>
      </c>
      <c r="V469" s="18">
        <f>'[1]4.ведомства'!W1060+'[1]4.ведомства'!W1481</f>
        <v>0</v>
      </c>
      <c r="W469" s="18">
        <f>'[1]4.ведомства'!X1060+'[1]4.ведомства'!X1481</f>
        <v>0</v>
      </c>
    </row>
    <row r="470" spans="1:23" ht="48" x14ac:dyDescent="0.2">
      <c r="A470" s="27" t="s">
        <v>431</v>
      </c>
      <c r="B470" s="17" t="s">
        <v>111</v>
      </c>
      <c r="C470" s="17" t="s">
        <v>20</v>
      </c>
      <c r="D470" s="17" t="s">
        <v>432</v>
      </c>
      <c r="E470" s="17"/>
      <c r="F470" s="18">
        <f>F471</f>
        <v>1300000</v>
      </c>
      <c r="G470" s="18">
        <f t="shared" ref="G470:K471" si="327">G471</f>
        <v>0</v>
      </c>
      <c r="H470" s="18">
        <f t="shared" si="327"/>
        <v>-234000</v>
      </c>
      <c r="I470" s="18">
        <f t="shared" si="327"/>
        <v>0</v>
      </c>
      <c r="J470" s="18">
        <f t="shared" si="327"/>
        <v>1066000</v>
      </c>
      <c r="K470" s="18">
        <f t="shared" si="327"/>
        <v>0</v>
      </c>
      <c r="L470" s="18">
        <f>L471</f>
        <v>500000</v>
      </c>
      <c r="M470" s="18">
        <f t="shared" ref="M470:Q471" si="328">M471</f>
        <v>0</v>
      </c>
      <c r="N470" s="18">
        <f t="shared" si="328"/>
        <v>0</v>
      </c>
      <c r="O470" s="18">
        <f t="shared" si="328"/>
        <v>0</v>
      </c>
      <c r="P470" s="18">
        <f t="shared" si="328"/>
        <v>500000</v>
      </c>
      <c r="Q470" s="18">
        <f t="shared" si="328"/>
        <v>0</v>
      </c>
      <c r="R470" s="18">
        <f>R471</f>
        <v>500000</v>
      </c>
      <c r="S470" s="18">
        <f t="shared" ref="S470:W471" si="329">S471</f>
        <v>0</v>
      </c>
      <c r="T470" s="18">
        <f t="shared" si="329"/>
        <v>0</v>
      </c>
      <c r="U470" s="18">
        <f t="shared" si="329"/>
        <v>0</v>
      </c>
      <c r="V470" s="18">
        <f t="shared" si="329"/>
        <v>500000</v>
      </c>
      <c r="W470" s="18">
        <f t="shared" si="329"/>
        <v>0</v>
      </c>
    </row>
    <row r="471" spans="1:23" ht="36" x14ac:dyDescent="0.2">
      <c r="A471" s="27" t="s">
        <v>433</v>
      </c>
      <c r="B471" s="17" t="s">
        <v>111</v>
      </c>
      <c r="C471" s="17" t="s">
        <v>20</v>
      </c>
      <c r="D471" s="17" t="s">
        <v>434</v>
      </c>
      <c r="E471" s="17"/>
      <c r="F471" s="18">
        <f>F472</f>
        <v>1300000</v>
      </c>
      <c r="G471" s="18">
        <f t="shared" si="327"/>
        <v>0</v>
      </c>
      <c r="H471" s="18">
        <f t="shared" si="327"/>
        <v>-234000</v>
      </c>
      <c r="I471" s="18">
        <f t="shared" si="327"/>
        <v>0</v>
      </c>
      <c r="J471" s="18">
        <f t="shared" si="327"/>
        <v>1066000</v>
      </c>
      <c r="K471" s="18">
        <f t="shared" si="327"/>
        <v>0</v>
      </c>
      <c r="L471" s="18">
        <f>L472</f>
        <v>500000</v>
      </c>
      <c r="M471" s="18">
        <f t="shared" si="328"/>
        <v>0</v>
      </c>
      <c r="N471" s="18">
        <f t="shared" si="328"/>
        <v>0</v>
      </c>
      <c r="O471" s="18">
        <f t="shared" si="328"/>
        <v>0</v>
      </c>
      <c r="P471" s="18">
        <f t="shared" si="328"/>
        <v>500000</v>
      </c>
      <c r="Q471" s="18">
        <f t="shared" si="328"/>
        <v>0</v>
      </c>
      <c r="R471" s="18">
        <f>R472</f>
        <v>500000</v>
      </c>
      <c r="S471" s="18">
        <f t="shared" si="329"/>
        <v>0</v>
      </c>
      <c r="T471" s="18">
        <f t="shared" si="329"/>
        <v>0</v>
      </c>
      <c r="U471" s="18">
        <f t="shared" si="329"/>
        <v>0</v>
      </c>
      <c r="V471" s="18">
        <f t="shared" si="329"/>
        <v>500000</v>
      </c>
      <c r="W471" s="18">
        <f t="shared" si="329"/>
        <v>0</v>
      </c>
    </row>
    <row r="472" spans="1:23" ht="24" x14ac:dyDescent="0.2">
      <c r="A472" s="19" t="s">
        <v>30</v>
      </c>
      <c r="B472" s="17" t="s">
        <v>111</v>
      </c>
      <c r="C472" s="17" t="s">
        <v>20</v>
      </c>
      <c r="D472" s="17" t="s">
        <v>434</v>
      </c>
      <c r="E472" s="17" t="s">
        <v>54</v>
      </c>
      <c r="F472" s="18">
        <f>'[1]4.ведомства'!G1063</f>
        <v>1300000</v>
      </c>
      <c r="G472" s="18">
        <f>'[1]4.ведомства'!H1063</f>
        <v>0</v>
      </c>
      <c r="H472" s="18">
        <f>'[1]4.ведомства'!I1063</f>
        <v>-234000</v>
      </c>
      <c r="I472" s="18">
        <f>'[1]4.ведомства'!J1063</f>
        <v>0</v>
      </c>
      <c r="J472" s="18">
        <f>'[1]4.ведомства'!K1063</f>
        <v>1066000</v>
      </c>
      <c r="K472" s="18">
        <f>'[1]4.ведомства'!L1063</f>
        <v>0</v>
      </c>
      <c r="L472" s="18">
        <f>'[1]4.ведомства'!M1063</f>
        <v>500000</v>
      </c>
      <c r="M472" s="18">
        <f>'[1]4.ведомства'!N1063</f>
        <v>0</v>
      </c>
      <c r="N472" s="18">
        <f>'[1]4.ведомства'!O1063</f>
        <v>0</v>
      </c>
      <c r="O472" s="18">
        <f>'[1]4.ведомства'!P1063</f>
        <v>0</v>
      </c>
      <c r="P472" s="18">
        <f>'[1]4.ведомства'!Q1063</f>
        <v>500000</v>
      </c>
      <c r="Q472" s="18">
        <f>'[1]4.ведомства'!R1063</f>
        <v>0</v>
      </c>
      <c r="R472" s="18">
        <f>'[1]4.ведомства'!S1063</f>
        <v>500000</v>
      </c>
      <c r="S472" s="18">
        <f>'[1]4.ведомства'!T1063</f>
        <v>0</v>
      </c>
      <c r="T472" s="18">
        <f>'[1]4.ведомства'!U1063</f>
        <v>0</v>
      </c>
      <c r="U472" s="18">
        <f>'[1]4.ведомства'!V1063</f>
        <v>0</v>
      </c>
      <c r="V472" s="18">
        <f>'[1]4.ведомства'!W1063</f>
        <v>500000</v>
      </c>
      <c r="W472" s="18">
        <f>'[1]4.ведомства'!X1063</f>
        <v>0</v>
      </c>
    </row>
    <row r="473" spans="1:23" ht="36" hidden="1" x14ac:dyDescent="0.2">
      <c r="A473" s="27" t="s">
        <v>435</v>
      </c>
      <c r="B473" s="28" t="s">
        <v>111</v>
      </c>
      <c r="C473" s="28" t="s">
        <v>20</v>
      </c>
      <c r="D473" s="28" t="s">
        <v>436</v>
      </c>
      <c r="E473" s="17"/>
      <c r="F473" s="18">
        <f t="shared" ref="F473:U474" si="330">F474</f>
        <v>0</v>
      </c>
      <c r="G473" s="18">
        <f t="shared" si="330"/>
        <v>0</v>
      </c>
      <c r="H473" s="18">
        <f t="shared" si="330"/>
        <v>0</v>
      </c>
      <c r="I473" s="18">
        <f t="shared" si="330"/>
        <v>0</v>
      </c>
      <c r="J473" s="18">
        <f t="shared" si="330"/>
        <v>0</v>
      </c>
      <c r="K473" s="18">
        <f t="shared" si="330"/>
        <v>0</v>
      </c>
      <c r="L473" s="18">
        <f t="shared" si="330"/>
        <v>0</v>
      </c>
      <c r="M473" s="18">
        <f t="shared" si="330"/>
        <v>0</v>
      </c>
      <c r="N473" s="18">
        <f t="shared" si="330"/>
        <v>0</v>
      </c>
      <c r="O473" s="18">
        <f t="shared" si="330"/>
        <v>0</v>
      </c>
      <c r="P473" s="18">
        <f t="shared" si="330"/>
        <v>0</v>
      </c>
      <c r="Q473" s="18">
        <f t="shared" si="330"/>
        <v>0</v>
      </c>
      <c r="R473" s="18">
        <f t="shared" si="330"/>
        <v>0</v>
      </c>
      <c r="S473" s="18">
        <f t="shared" si="330"/>
        <v>0</v>
      </c>
      <c r="T473" s="18">
        <f t="shared" si="330"/>
        <v>0</v>
      </c>
      <c r="U473" s="18">
        <f t="shared" si="330"/>
        <v>0</v>
      </c>
      <c r="V473" s="18">
        <f t="shared" ref="R473:W474" si="331">V474</f>
        <v>0</v>
      </c>
      <c r="W473" s="18">
        <f t="shared" si="331"/>
        <v>0</v>
      </c>
    </row>
    <row r="474" spans="1:23" ht="36" hidden="1" x14ac:dyDescent="0.2">
      <c r="A474" s="27" t="s">
        <v>437</v>
      </c>
      <c r="B474" s="28" t="s">
        <v>111</v>
      </c>
      <c r="C474" s="28" t="s">
        <v>20</v>
      </c>
      <c r="D474" s="28" t="s">
        <v>438</v>
      </c>
      <c r="E474" s="17"/>
      <c r="F474" s="18">
        <f t="shared" si="330"/>
        <v>0</v>
      </c>
      <c r="G474" s="18">
        <f t="shared" si="330"/>
        <v>0</v>
      </c>
      <c r="H474" s="18">
        <f t="shared" si="330"/>
        <v>0</v>
      </c>
      <c r="I474" s="18">
        <f t="shared" si="330"/>
        <v>0</v>
      </c>
      <c r="J474" s="18">
        <f t="shared" si="330"/>
        <v>0</v>
      </c>
      <c r="K474" s="18">
        <f t="shared" si="330"/>
        <v>0</v>
      </c>
      <c r="L474" s="18">
        <f t="shared" si="330"/>
        <v>0</v>
      </c>
      <c r="M474" s="18">
        <f t="shared" si="330"/>
        <v>0</v>
      </c>
      <c r="N474" s="18">
        <f t="shared" si="330"/>
        <v>0</v>
      </c>
      <c r="O474" s="18">
        <f t="shared" si="330"/>
        <v>0</v>
      </c>
      <c r="P474" s="18">
        <f t="shared" si="330"/>
        <v>0</v>
      </c>
      <c r="Q474" s="18">
        <f t="shared" si="330"/>
        <v>0</v>
      </c>
      <c r="R474" s="18">
        <f t="shared" si="331"/>
        <v>0</v>
      </c>
      <c r="S474" s="18">
        <f t="shared" si="331"/>
        <v>0</v>
      </c>
      <c r="T474" s="18">
        <f t="shared" si="331"/>
        <v>0</v>
      </c>
      <c r="U474" s="18">
        <f t="shared" si="331"/>
        <v>0</v>
      </c>
      <c r="V474" s="18">
        <f t="shared" si="331"/>
        <v>0</v>
      </c>
      <c r="W474" s="18">
        <f t="shared" si="331"/>
        <v>0</v>
      </c>
    </row>
    <row r="475" spans="1:23" ht="24" hidden="1" x14ac:dyDescent="0.2">
      <c r="A475" s="27" t="s">
        <v>30</v>
      </c>
      <c r="B475" s="28" t="s">
        <v>111</v>
      </c>
      <c r="C475" s="28" t="s">
        <v>20</v>
      </c>
      <c r="D475" s="28" t="s">
        <v>438</v>
      </c>
      <c r="E475" s="17" t="s">
        <v>54</v>
      </c>
      <c r="F475" s="18">
        <f>'[1]4.ведомства'!G1066+'[1]4.ведомства'!G1484</f>
        <v>0</v>
      </c>
      <c r="G475" s="18">
        <f>'[1]4.ведомства'!H1066+'[1]4.ведомства'!H1484</f>
        <v>0</v>
      </c>
      <c r="H475" s="18">
        <f>'[1]4.ведомства'!I1066+'[1]4.ведомства'!I1484</f>
        <v>0</v>
      </c>
      <c r="I475" s="18">
        <f>'[1]4.ведомства'!J1066+'[1]4.ведомства'!J1484</f>
        <v>0</v>
      </c>
      <c r="J475" s="18">
        <f>'[1]4.ведомства'!K1066+'[1]4.ведомства'!K1484</f>
        <v>0</v>
      </c>
      <c r="K475" s="18">
        <f>'[1]4.ведомства'!L1066+'[1]4.ведомства'!L1484</f>
        <v>0</v>
      </c>
      <c r="L475" s="18">
        <f>'[1]4.ведомства'!M1066+'[1]4.ведомства'!M1484</f>
        <v>0</v>
      </c>
      <c r="M475" s="18">
        <f>'[1]4.ведомства'!N1066+'[1]4.ведомства'!N1484</f>
        <v>0</v>
      </c>
      <c r="N475" s="18">
        <f>'[1]4.ведомства'!O1066+'[1]4.ведомства'!O1484</f>
        <v>0</v>
      </c>
      <c r="O475" s="18">
        <f>'[1]4.ведомства'!P1066+'[1]4.ведомства'!P1484</f>
        <v>0</v>
      </c>
      <c r="P475" s="18">
        <f>'[1]4.ведомства'!Q1066+'[1]4.ведомства'!Q1484</f>
        <v>0</v>
      </c>
      <c r="Q475" s="18">
        <f>'[1]4.ведомства'!R1066+'[1]4.ведомства'!R1484</f>
        <v>0</v>
      </c>
      <c r="R475" s="18">
        <f>'[1]4.ведомства'!S1066+'[1]4.ведомства'!S1484</f>
        <v>0</v>
      </c>
      <c r="S475" s="18">
        <f>'[1]4.ведомства'!T1066+'[1]4.ведомства'!T1484</f>
        <v>0</v>
      </c>
      <c r="T475" s="18">
        <f>'[1]4.ведомства'!U1066+'[1]4.ведомства'!U1484</f>
        <v>0</v>
      </c>
      <c r="U475" s="18">
        <f>'[1]4.ведомства'!V1066+'[1]4.ведомства'!V1484</f>
        <v>0</v>
      </c>
      <c r="V475" s="18">
        <f>'[1]4.ведомства'!W1066+'[1]4.ведомства'!W1484</f>
        <v>0</v>
      </c>
      <c r="W475" s="18">
        <f>'[1]4.ведомства'!X1066+'[1]4.ведомства'!X1484</f>
        <v>0</v>
      </c>
    </row>
    <row r="476" spans="1:23" ht="24" x14ac:dyDescent="0.2">
      <c r="A476" s="19" t="s">
        <v>375</v>
      </c>
      <c r="B476" s="17" t="s">
        <v>111</v>
      </c>
      <c r="C476" s="17" t="s">
        <v>20</v>
      </c>
      <c r="D476" s="17" t="s">
        <v>376</v>
      </c>
      <c r="E476" s="17"/>
      <c r="F476" s="18">
        <f>F477</f>
        <v>19486594.699999999</v>
      </c>
      <c r="G476" s="18">
        <f t="shared" ref="G476:K478" si="332">G477</f>
        <v>0</v>
      </c>
      <c r="H476" s="18">
        <f t="shared" si="332"/>
        <v>3302696.91</v>
      </c>
      <c r="I476" s="18">
        <f t="shared" si="332"/>
        <v>0</v>
      </c>
      <c r="J476" s="18">
        <f t="shared" si="332"/>
        <v>22789291.609999999</v>
      </c>
      <c r="K476" s="18">
        <f t="shared" si="332"/>
        <v>0</v>
      </c>
      <c r="L476" s="18">
        <f>L477</f>
        <v>20123422.800000001</v>
      </c>
      <c r="M476" s="18">
        <f t="shared" ref="M476:Q478" si="333">M477</f>
        <v>0</v>
      </c>
      <c r="N476" s="18">
        <f t="shared" si="333"/>
        <v>0</v>
      </c>
      <c r="O476" s="18">
        <f t="shared" si="333"/>
        <v>0</v>
      </c>
      <c r="P476" s="18">
        <f t="shared" si="333"/>
        <v>20123422.800000001</v>
      </c>
      <c r="Q476" s="18">
        <f t="shared" si="333"/>
        <v>0</v>
      </c>
      <c r="R476" s="18">
        <f>R477</f>
        <v>20928359.710000001</v>
      </c>
      <c r="S476" s="18">
        <f t="shared" ref="S476:W478" si="334">S477</f>
        <v>0</v>
      </c>
      <c r="T476" s="18">
        <f t="shared" si="334"/>
        <v>0</v>
      </c>
      <c r="U476" s="18">
        <f t="shared" si="334"/>
        <v>0</v>
      </c>
      <c r="V476" s="18">
        <f t="shared" si="334"/>
        <v>20928359.710000001</v>
      </c>
      <c r="W476" s="18">
        <f t="shared" si="334"/>
        <v>0</v>
      </c>
    </row>
    <row r="477" spans="1:23" ht="24" x14ac:dyDescent="0.2">
      <c r="A477" s="19" t="s">
        <v>389</v>
      </c>
      <c r="B477" s="17" t="s">
        <v>111</v>
      </c>
      <c r="C477" s="17" t="s">
        <v>20</v>
      </c>
      <c r="D477" s="17" t="s">
        <v>390</v>
      </c>
      <c r="E477" s="17"/>
      <c r="F477" s="18">
        <f>F478</f>
        <v>19486594.699999999</v>
      </c>
      <c r="G477" s="18">
        <f t="shared" si="332"/>
        <v>0</v>
      </c>
      <c r="H477" s="18">
        <f t="shared" si="332"/>
        <v>3302696.91</v>
      </c>
      <c r="I477" s="18">
        <f t="shared" si="332"/>
        <v>0</v>
      </c>
      <c r="J477" s="18">
        <f t="shared" si="332"/>
        <v>22789291.609999999</v>
      </c>
      <c r="K477" s="18">
        <f t="shared" si="332"/>
        <v>0</v>
      </c>
      <c r="L477" s="18">
        <f>L478</f>
        <v>20123422.800000001</v>
      </c>
      <c r="M477" s="18">
        <f t="shared" si="333"/>
        <v>0</v>
      </c>
      <c r="N477" s="18">
        <f t="shared" si="333"/>
        <v>0</v>
      </c>
      <c r="O477" s="18">
        <f t="shared" si="333"/>
        <v>0</v>
      </c>
      <c r="P477" s="18">
        <f t="shared" si="333"/>
        <v>20123422.800000001</v>
      </c>
      <c r="Q477" s="18">
        <f t="shared" si="333"/>
        <v>0</v>
      </c>
      <c r="R477" s="18">
        <f>R478</f>
        <v>20928359.710000001</v>
      </c>
      <c r="S477" s="18">
        <f t="shared" si="334"/>
        <v>0</v>
      </c>
      <c r="T477" s="18">
        <f t="shared" si="334"/>
        <v>0</v>
      </c>
      <c r="U477" s="18">
        <f t="shared" si="334"/>
        <v>0</v>
      </c>
      <c r="V477" s="18">
        <f t="shared" si="334"/>
        <v>20928359.710000001</v>
      </c>
      <c r="W477" s="18">
        <f t="shared" si="334"/>
        <v>0</v>
      </c>
    </row>
    <row r="478" spans="1:23" ht="24" x14ac:dyDescent="0.2">
      <c r="A478" s="19" t="s">
        <v>439</v>
      </c>
      <c r="B478" s="17" t="s">
        <v>111</v>
      </c>
      <c r="C478" s="17" t="s">
        <v>20</v>
      </c>
      <c r="D478" s="17" t="s">
        <v>440</v>
      </c>
      <c r="E478" s="17"/>
      <c r="F478" s="18">
        <f>F479</f>
        <v>19486594.699999999</v>
      </c>
      <c r="G478" s="18">
        <f t="shared" si="332"/>
        <v>0</v>
      </c>
      <c r="H478" s="18">
        <f t="shared" si="332"/>
        <v>3302696.91</v>
      </c>
      <c r="I478" s="18">
        <f t="shared" si="332"/>
        <v>0</v>
      </c>
      <c r="J478" s="18">
        <f t="shared" si="332"/>
        <v>22789291.609999999</v>
      </c>
      <c r="K478" s="18">
        <f t="shared" si="332"/>
        <v>0</v>
      </c>
      <c r="L478" s="18">
        <f>L479</f>
        <v>20123422.800000001</v>
      </c>
      <c r="M478" s="18">
        <f t="shared" si="333"/>
        <v>0</v>
      </c>
      <c r="N478" s="18">
        <f t="shared" si="333"/>
        <v>0</v>
      </c>
      <c r="O478" s="18">
        <f t="shared" si="333"/>
        <v>0</v>
      </c>
      <c r="P478" s="18">
        <f t="shared" si="333"/>
        <v>20123422.800000001</v>
      </c>
      <c r="Q478" s="18">
        <f t="shared" si="333"/>
        <v>0</v>
      </c>
      <c r="R478" s="18">
        <f>R479</f>
        <v>20928359.710000001</v>
      </c>
      <c r="S478" s="18">
        <f t="shared" si="334"/>
        <v>0</v>
      </c>
      <c r="T478" s="18">
        <f t="shared" si="334"/>
        <v>0</v>
      </c>
      <c r="U478" s="18">
        <f t="shared" si="334"/>
        <v>0</v>
      </c>
      <c r="V478" s="18">
        <f t="shared" si="334"/>
        <v>20928359.710000001</v>
      </c>
      <c r="W478" s="18">
        <f t="shared" si="334"/>
        <v>0</v>
      </c>
    </row>
    <row r="479" spans="1:23" ht="24" x14ac:dyDescent="0.2">
      <c r="A479" s="19" t="s">
        <v>30</v>
      </c>
      <c r="B479" s="17" t="s">
        <v>111</v>
      </c>
      <c r="C479" s="17" t="s">
        <v>20</v>
      </c>
      <c r="D479" s="17" t="s">
        <v>440</v>
      </c>
      <c r="E479" s="17" t="s">
        <v>54</v>
      </c>
      <c r="F479" s="18">
        <f>'[1]4.ведомства'!G1488</f>
        <v>19486594.699999999</v>
      </c>
      <c r="G479" s="18">
        <f>'[1]4.ведомства'!H1488</f>
        <v>0</v>
      </c>
      <c r="H479" s="18">
        <f>'[1]4.ведомства'!I1488</f>
        <v>3302696.91</v>
      </c>
      <c r="I479" s="18">
        <f>'[1]4.ведомства'!J1488</f>
        <v>0</v>
      </c>
      <c r="J479" s="18">
        <f>'[1]4.ведомства'!K1488</f>
        <v>22789291.609999999</v>
      </c>
      <c r="K479" s="18">
        <f>'[1]4.ведомства'!L1488</f>
        <v>0</v>
      </c>
      <c r="L479" s="18">
        <f>'[1]4.ведомства'!M1488</f>
        <v>20123422.800000001</v>
      </c>
      <c r="M479" s="18">
        <f>'[1]4.ведомства'!N1488</f>
        <v>0</v>
      </c>
      <c r="N479" s="18">
        <f>'[1]4.ведомства'!O1488</f>
        <v>0</v>
      </c>
      <c r="O479" s="18">
        <f>'[1]4.ведомства'!P1488</f>
        <v>0</v>
      </c>
      <c r="P479" s="18">
        <f>'[1]4.ведомства'!Q1488</f>
        <v>20123422.800000001</v>
      </c>
      <c r="Q479" s="18">
        <f>'[1]4.ведомства'!R1488</f>
        <v>0</v>
      </c>
      <c r="R479" s="18">
        <f>'[1]4.ведомства'!S1488</f>
        <v>20928359.710000001</v>
      </c>
      <c r="S479" s="18">
        <f>'[1]4.ведомства'!T1488</f>
        <v>0</v>
      </c>
      <c r="T479" s="18">
        <f>'[1]4.ведомства'!U1488</f>
        <v>0</v>
      </c>
      <c r="U479" s="18">
        <f>'[1]4.ведомства'!V1488</f>
        <v>0</v>
      </c>
      <c r="V479" s="18">
        <f>'[1]4.ведомства'!W1488</f>
        <v>20928359.710000001</v>
      </c>
      <c r="W479" s="18">
        <f>'[1]4.ведомства'!X1488</f>
        <v>0</v>
      </c>
    </row>
    <row r="480" spans="1:23" hidden="1" x14ac:dyDescent="0.2">
      <c r="A480" s="19" t="s">
        <v>35</v>
      </c>
      <c r="B480" s="17" t="s">
        <v>111</v>
      </c>
      <c r="C480" s="17" t="s">
        <v>20</v>
      </c>
      <c r="D480" s="17" t="s">
        <v>36</v>
      </c>
      <c r="E480" s="17"/>
      <c r="F480" s="18">
        <f t="shared" ref="F480:U481" si="335">F481</f>
        <v>0</v>
      </c>
      <c r="G480" s="18">
        <f t="shared" si="335"/>
        <v>0</v>
      </c>
      <c r="H480" s="18">
        <f t="shared" si="335"/>
        <v>0</v>
      </c>
      <c r="I480" s="18">
        <f t="shared" si="335"/>
        <v>0</v>
      </c>
      <c r="J480" s="18">
        <f t="shared" si="335"/>
        <v>0</v>
      </c>
      <c r="K480" s="18">
        <f t="shared" si="335"/>
        <v>0</v>
      </c>
      <c r="L480" s="18">
        <f t="shared" si="335"/>
        <v>0</v>
      </c>
      <c r="M480" s="18">
        <f t="shared" si="335"/>
        <v>0</v>
      </c>
      <c r="N480" s="18">
        <f t="shared" si="335"/>
        <v>0</v>
      </c>
      <c r="O480" s="18">
        <f t="shared" si="335"/>
        <v>0</v>
      </c>
      <c r="P480" s="18">
        <f t="shared" si="335"/>
        <v>0</v>
      </c>
      <c r="Q480" s="18">
        <f t="shared" si="335"/>
        <v>0</v>
      </c>
      <c r="R480" s="18">
        <f t="shared" si="335"/>
        <v>0</v>
      </c>
      <c r="S480" s="18">
        <f t="shared" si="335"/>
        <v>0</v>
      </c>
      <c r="T480" s="18">
        <f t="shared" si="335"/>
        <v>0</v>
      </c>
      <c r="U480" s="18">
        <f t="shared" si="335"/>
        <v>0</v>
      </c>
      <c r="V480" s="18">
        <f t="shared" ref="S480:W481" si="336">V481</f>
        <v>0</v>
      </c>
      <c r="W480" s="18">
        <f t="shared" si="336"/>
        <v>0</v>
      </c>
    </row>
    <row r="481" spans="1:23" ht="24" hidden="1" x14ac:dyDescent="0.2">
      <c r="A481" s="21" t="s">
        <v>37</v>
      </c>
      <c r="B481" s="17" t="s">
        <v>111</v>
      </c>
      <c r="C481" s="17" t="s">
        <v>20</v>
      </c>
      <c r="D481" s="17" t="s">
        <v>38</v>
      </c>
      <c r="E481" s="17"/>
      <c r="F481" s="18">
        <f>F482</f>
        <v>0</v>
      </c>
      <c r="G481" s="18">
        <f t="shared" si="335"/>
        <v>0</v>
      </c>
      <c r="H481" s="18">
        <f t="shared" si="335"/>
        <v>0</v>
      </c>
      <c r="I481" s="18">
        <f t="shared" si="335"/>
        <v>0</v>
      </c>
      <c r="J481" s="18">
        <f t="shared" si="335"/>
        <v>0</v>
      </c>
      <c r="K481" s="18">
        <f t="shared" si="335"/>
        <v>0</v>
      </c>
      <c r="L481" s="18">
        <f>L482</f>
        <v>0</v>
      </c>
      <c r="M481" s="18">
        <f t="shared" si="335"/>
        <v>0</v>
      </c>
      <c r="N481" s="18">
        <f t="shared" si="335"/>
        <v>0</v>
      </c>
      <c r="O481" s="18">
        <f t="shared" si="335"/>
        <v>0</v>
      </c>
      <c r="P481" s="18">
        <f t="shared" si="335"/>
        <v>0</v>
      </c>
      <c r="Q481" s="18">
        <f t="shared" si="335"/>
        <v>0</v>
      </c>
      <c r="R481" s="18">
        <f>R482</f>
        <v>0</v>
      </c>
      <c r="S481" s="18">
        <f t="shared" si="336"/>
        <v>0</v>
      </c>
      <c r="T481" s="18">
        <f t="shared" si="336"/>
        <v>0</v>
      </c>
      <c r="U481" s="18">
        <f t="shared" si="336"/>
        <v>0</v>
      </c>
      <c r="V481" s="18">
        <f t="shared" si="336"/>
        <v>0</v>
      </c>
      <c r="W481" s="18">
        <f t="shared" si="336"/>
        <v>0</v>
      </c>
    </row>
    <row r="482" spans="1:23" ht="24" hidden="1" x14ac:dyDescent="0.2">
      <c r="A482" s="30" t="s">
        <v>193</v>
      </c>
      <c r="B482" s="17" t="s">
        <v>111</v>
      </c>
      <c r="C482" s="17" t="s">
        <v>20</v>
      </c>
      <c r="D482" s="17" t="s">
        <v>194</v>
      </c>
      <c r="E482" s="49"/>
      <c r="F482" s="18">
        <f t="shared" ref="F482:K482" si="337">SUM(F483:F484)</f>
        <v>0</v>
      </c>
      <c r="G482" s="18">
        <f t="shared" si="337"/>
        <v>0</v>
      </c>
      <c r="H482" s="18">
        <f t="shared" si="337"/>
        <v>0</v>
      </c>
      <c r="I482" s="18">
        <f t="shared" si="337"/>
        <v>0</v>
      </c>
      <c r="J482" s="18">
        <f t="shared" si="337"/>
        <v>0</v>
      </c>
      <c r="K482" s="18">
        <f t="shared" si="337"/>
        <v>0</v>
      </c>
      <c r="L482" s="18">
        <f t="shared" ref="L482:W482" si="338">SUM(L483:L484)</f>
        <v>0</v>
      </c>
      <c r="M482" s="18">
        <f t="shared" si="338"/>
        <v>0</v>
      </c>
      <c r="N482" s="18">
        <f t="shared" si="338"/>
        <v>0</v>
      </c>
      <c r="O482" s="18">
        <f t="shared" si="338"/>
        <v>0</v>
      </c>
      <c r="P482" s="18">
        <f t="shared" si="338"/>
        <v>0</v>
      </c>
      <c r="Q482" s="18">
        <f t="shared" si="338"/>
        <v>0</v>
      </c>
      <c r="R482" s="18">
        <f t="shared" si="338"/>
        <v>0</v>
      </c>
      <c r="S482" s="18">
        <f t="shared" si="338"/>
        <v>0</v>
      </c>
      <c r="T482" s="18">
        <f t="shared" si="338"/>
        <v>0</v>
      </c>
      <c r="U482" s="18">
        <f t="shared" si="338"/>
        <v>0</v>
      </c>
      <c r="V482" s="18">
        <f t="shared" si="338"/>
        <v>0</v>
      </c>
      <c r="W482" s="18">
        <f t="shared" si="338"/>
        <v>0</v>
      </c>
    </row>
    <row r="483" spans="1:23" ht="24" hidden="1" x14ac:dyDescent="0.2">
      <c r="A483" s="35" t="s">
        <v>30</v>
      </c>
      <c r="B483" s="17" t="s">
        <v>111</v>
      </c>
      <c r="C483" s="17" t="s">
        <v>20</v>
      </c>
      <c r="D483" s="17" t="s">
        <v>194</v>
      </c>
      <c r="E483" s="49">
        <v>200</v>
      </c>
      <c r="F483" s="18">
        <f>'[1]4.ведомства'!G288+'[1]4.ведомства'!G1492+'[1]4.ведомства'!G186</f>
        <v>0</v>
      </c>
      <c r="G483" s="18">
        <f>'[1]4.ведомства'!H288+'[1]4.ведомства'!H1492+'[1]4.ведомства'!H186</f>
        <v>0</v>
      </c>
      <c r="H483" s="18">
        <f>'[1]4.ведомства'!I288+'[1]4.ведомства'!I1492+'[1]4.ведомства'!I186</f>
        <v>0</v>
      </c>
      <c r="I483" s="18">
        <f>'[1]4.ведомства'!J288+'[1]4.ведомства'!J1492+'[1]4.ведомства'!J186</f>
        <v>0</v>
      </c>
      <c r="J483" s="18">
        <f>'[1]4.ведомства'!K288+'[1]4.ведомства'!K1492+'[1]4.ведомства'!K186</f>
        <v>0</v>
      </c>
      <c r="K483" s="18">
        <f>'[1]4.ведомства'!L288+'[1]4.ведомства'!L1492+'[1]4.ведомства'!L186</f>
        <v>0</v>
      </c>
      <c r="L483" s="18">
        <f>'[1]4.ведомства'!M288+'[1]4.ведомства'!M1492+'[1]4.ведомства'!M186</f>
        <v>0</v>
      </c>
      <c r="M483" s="18">
        <f>'[1]4.ведомства'!N288+'[1]4.ведомства'!N1492+'[1]4.ведомства'!N186</f>
        <v>0</v>
      </c>
      <c r="N483" s="18">
        <f>'[1]4.ведомства'!O288+'[1]4.ведомства'!O1492+'[1]4.ведомства'!O186</f>
        <v>0</v>
      </c>
      <c r="O483" s="18">
        <f>'[1]4.ведомства'!P288+'[1]4.ведомства'!P1492+'[1]4.ведомства'!P186</f>
        <v>0</v>
      </c>
      <c r="P483" s="18">
        <f>'[1]4.ведомства'!Q288+'[1]4.ведомства'!Q1492+'[1]4.ведомства'!Q186</f>
        <v>0</v>
      </c>
      <c r="Q483" s="18">
        <f>'[1]4.ведомства'!R288+'[1]4.ведомства'!R1492+'[1]4.ведомства'!R186</f>
        <v>0</v>
      </c>
      <c r="R483" s="18">
        <f>'[1]4.ведомства'!S288+'[1]4.ведомства'!S1492+'[1]4.ведомства'!S186</f>
        <v>0</v>
      </c>
      <c r="S483" s="18">
        <f>'[1]4.ведомства'!T288+'[1]4.ведомства'!T1492+'[1]4.ведомства'!T186</f>
        <v>0</v>
      </c>
      <c r="T483" s="18">
        <f>'[1]4.ведомства'!U288+'[1]4.ведомства'!U1492+'[1]4.ведомства'!U186</f>
        <v>0</v>
      </c>
      <c r="U483" s="18">
        <f>'[1]4.ведомства'!V288+'[1]4.ведомства'!V1492+'[1]4.ведомства'!V186</f>
        <v>0</v>
      </c>
      <c r="V483" s="18">
        <f>'[1]4.ведомства'!W288+'[1]4.ведомства'!W1492+'[1]4.ведомства'!W186</f>
        <v>0</v>
      </c>
      <c r="W483" s="18">
        <f>'[1]4.ведомства'!X288+'[1]4.ведомства'!X1492+'[1]4.ведомства'!X186</f>
        <v>0</v>
      </c>
    </row>
    <row r="484" spans="1:23" hidden="1" x14ac:dyDescent="0.2">
      <c r="A484" s="19" t="s">
        <v>59</v>
      </c>
      <c r="B484" s="17" t="s">
        <v>111</v>
      </c>
      <c r="C484" s="17" t="s">
        <v>20</v>
      </c>
      <c r="D484" s="17" t="s">
        <v>194</v>
      </c>
      <c r="E484" s="49">
        <v>800</v>
      </c>
      <c r="F484" s="18">
        <f>'[1]4.ведомства'!G289+'[1]4.ведомства'!G187</f>
        <v>0</v>
      </c>
      <c r="G484" s="18">
        <f>'[1]4.ведомства'!H289+'[1]4.ведомства'!H187</f>
        <v>0</v>
      </c>
      <c r="H484" s="18">
        <f>'[1]4.ведомства'!I289+'[1]4.ведомства'!I187</f>
        <v>0</v>
      </c>
      <c r="I484" s="18">
        <f>'[1]4.ведомства'!J289+'[1]4.ведомства'!J187</f>
        <v>0</v>
      </c>
      <c r="J484" s="18">
        <f>'[1]4.ведомства'!K289+'[1]4.ведомства'!K187</f>
        <v>0</v>
      </c>
      <c r="K484" s="18">
        <f>'[1]4.ведомства'!L289+'[1]4.ведомства'!L187</f>
        <v>0</v>
      </c>
      <c r="L484" s="18">
        <f>'[1]4.ведомства'!M289+'[1]4.ведомства'!M187</f>
        <v>0</v>
      </c>
      <c r="M484" s="18">
        <f>'[1]4.ведомства'!N289+'[1]4.ведомства'!N187</f>
        <v>0</v>
      </c>
      <c r="N484" s="18">
        <f>'[1]4.ведомства'!O289+'[1]4.ведомства'!O187</f>
        <v>0</v>
      </c>
      <c r="O484" s="18">
        <f>'[1]4.ведомства'!P289+'[1]4.ведомства'!P187</f>
        <v>0</v>
      </c>
      <c r="P484" s="18">
        <f>'[1]4.ведомства'!Q289+'[1]4.ведомства'!Q187</f>
        <v>0</v>
      </c>
      <c r="Q484" s="18">
        <f>'[1]4.ведомства'!R289+'[1]4.ведомства'!R187</f>
        <v>0</v>
      </c>
      <c r="R484" s="18">
        <f>'[1]4.ведомства'!S289+'[1]4.ведомства'!S187</f>
        <v>0</v>
      </c>
      <c r="S484" s="18">
        <f>'[1]4.ведомства'!T289+'[1]4.ведомства'!T187</f>
        <v>0</v>
      </c>
      <c r="T484" s="18">
        <f>'[1]4.ведомства'!U289+'[1]4.ведомства'!U187</f>
        <v>0</v>
      </c>
      <c r="U484" s="18">
        <f>'[1]4.ведомства'!V289+'[1]4.ведомства'!V187</f>
        <v>0</v>
      </c>
      <c r="V484" s="18">
        <f>'[1]4.ведомства'!W289+'[1]4.ведомства'!W187</f>
        <v>0</v>
      </c>
      <c r="W484" s="18">
        <f>'[1]4.ведомства'!X289+'[1]4.ведомства'!X187</f>
        <v>0</v>
      </c>
    </row>
    <row r="485" spans="1:23" x14ac:dyDescent="0.2">
      <c r="A485" s="19" t="s">
        <v>441</v>
      </c>
      <c r="B485" s="17" t="s">
        <v>111</v>
      </c>
      <c r="C485" s="17" t="s">
        <v>48</v>
      </c>
      <c r="D485" s="17"/>
      <c r="E485" s="17"/>
      <c r="F485" s="18">
        <f t="shared" ref="F485:W485" si="339">+F486+F566+F590</f>
        <v>356177582.19000006</v>
      </c>
      <c r="G485" s="18">
        <f t="shared" si="339"/>
        <v>208352994.18000001</v>
      </c>
      <c r="H485" s="18">
        <f t="shared" si="339"/>
        <v>-983333.33000000031</v>
      </c>
      <c r="I485" s="18">
        <f t="shared" si="339"/>
        <v>-3443356.66</v>
      </c>
      <c r="J485" s="18">
        <f t="shared" si="339"/>
        <v>355194248.86000001</v>
      </c>
      <c r="K485" s="18">
        <f t="shared" si="339"/>
        <v>204909637.52000001</v>
      </c>
      <c r="L485" s="18">
        <f t="shared" si="339"/>
        <v>274590514.29000002</v>
      </c>
      <c r="M485" s="18">
        <f t="shared" si="339"/>
        <v>161717000</v>
      </c>
      <c r="N485" s="18">
        <f t="shared" si="339"/>
        <v>0</v>
      </c>
      <c r="O485" s="18">
        <f t="shared" si="339"/>
        <v>0</v>
      </c>
      <c r="P485" s="18">
        <f t="shared" si="339"/>
        <v>274590514.29000002</v>
      </c>
      <c r="Q485" s="18">
        <f t="shared" si="339"/>
        <v>161717000</v>
      </c>
      <c r="R485" s="18">
        <f t="shared" si="339"/>
        <v>227336371.12</v>
      </c>
      <c r="S485" s="18">
        <f t="shared" si="339"/>
        <v>143398200</v>
      </c>
      <c r="T485" s="18">
        <f t="shared" si="339"/>
        <v>0</v>
      </c>
      <c r="U485" s="18">
        <f t="shared" si="339"/>
        <v>0</v>
      </c>
      <c r="V485" s="18">
        <f t="shared" si="339"/>
        <v>227336371.12</v>
      </c>
      <c r="W485" s="18">
        <f t="shared" si="339"/>
        <v>143398200</v>
      </c>
    </row>
    <row r="486" spans="1:23" ht="24" x14ac:dyDescent="0.2">
      <c r="A486" s="19" t="s">
        <v>269</v>
      </c>
      <c r="B486" s="17" t="s">
        <v>111</v>
      </c>
      <c r="C486" s="17" t="s">
        <v>48</v>
      </c>
      <c r="D486" s="17" t="s">
        <v>270</v>
      </c>
      <c r="E486" s="17"/>
      <c r="F486" s="18">
        <f t="shared" ref="F486:W486" si="340">F487+F500+F555</f>
        <v>228044830.45000002</v>
      </c>
      <c r="G486" s="18">
        <f t="shared" si="340"/>
        <v>126090436.66</v>
      </c>
      <c r="H486" s="18">
        <f t="shared" si="340"/>
        <v>-93333.330000000307</v>
      </c>
      <c r="I486" s="18">
        <f t="shared" si="340"/>
        <v>-2553356.66</v>
      </c>
      <c r="J486" s="18">
        <f t="shared" si="340"/>
        <v>227951497.12</v>
      </c>
      <c r="K486" s="18">
        <f t="shared" si="340"/>
        <v>123537080</v>
      </c>
      <c r="L486" s="18">
        <f t="shared" si="340"/>
        <v>263090514.29000002</v>
      </c>
      <c r="M486" s="18">
        <f t="shared" si="340"/>
        <v>161717000</v>
      </c>
      <c r="N486" s="18">
        <f t="shared" si="340"/>
        <v>0</v>
      </c>
      <c r="O486" s="18">
        <f t="shared" si="340"/>
        <v>0</v>
      </c>
      <c r="P486" s="18">
        <f t="shared" si="340"/>
        <v>263090514.29000002</v>
      </c>
      <c r="Q486" s="18">
        <f t="shared" si="340"/>
        <v>161717000</v>
      </c>
      <c r="R486" s="18">
        <f t="shared" si="340"/>
        <v>215836371.12</v>
      </c>
      <c r="S486" s="18">
        <f t="shared" si="340"/>
        <v>143398200</v>
      </c>
      <c r="T486" s="18">
        <f t="shared" si="340"/>
        <v>0</v>
      </c>
      <c r="U486" s="18">
        <f t="shared" si="340"/>
        <v>0</v>
      </c>
      <c r="V486" s="18">
        <f t="shared" si="340"/>
        <v>215836371.12</v>
      </c>
      <c r="W486" s="18">
        <f t="shared" si="340"/>
        <v>143398200</v>
      </c>
    </row>
    <row r="487" spans="1:23" ht="24" x14ac:dyDescent="0.2">
      <c r="A487" s="19" t="s">
        <v>442</v>
      </c>
      <c r="B487" s="17" t="s">
        <v>111</v>
      </c>
      <c r="C487" s="17" t="s">
        <v>48</v>
      </c>
      <c r="D487" s="17" t="s">
        <v>443</v>
      </c>
      <c r="E487" s="17"/>
      <c r="F487" s="18">
        <f t="shared" ref="F487:W487" si="341">F488+F497</f>
        <v>30999309.780000001</v>
      </c>
      <c r="G487" s="18">
        <f t="shared" si="341"/>
        <v>0</v>
      </c>
      <c r="H487" s="18">
        <f t="shared" si="341"/>
        <v>0</v>
      </c>
      <c r="I487" s="18">
        <f t="shared" si="341"/>
        <v>0</v>
      </c>
      <c r="J487" s="18">
        <f t="shared" si="341"/>
        <v>30999309.780000001</v>
      </c>
      <c r="K487" s="18">
        <f t="shared" si="341"/>
        <v>0</v>
      </c>
      <c r="L487" s="18">
        <f t="shared" si="341"/>
        <v>33071958.080000002</v>
      </c>
      <c r="M487" s="18">
        <f t="shared" si="341"/>
        <v>8603300</v>
      </c>
      <c r="N487" s="18">
        <f t="shared" si="341"/>
        <v>0</v>
      </c>
      <c r="O487" s="18">
        <f t="shared" si="341"/>
        <v>0</v>
      </c>
      <c r="P487" s="18">
        <f t="shared" si="341"/>
        <v>33071958.080000002</v>
      </c>
      <c r="Q487" s="18">
        <f t="shared" si="341"/>
        <v>8603300</v>
      </c>
      <c r="R487" s="18">
        <f t="shared" si="341"/>
        <v>168297113.46000001</v>
      </c>
      <c r="S487" s="18">
        <f t="shared" si="341"/>
        <v>143398200</v>
      </c>
      <c r="T487" s="18">
        <f t="shared" si="341"/>
        <v>0</v>
      </c>
      <c r="U487" s="18">
        <f t="shared" si="341"/>
        <v>0</v>
      </c>
      <c r="V487" s="18">
        <f t="shared" si="341"/>
        <v>168297113.46000001</v>
      </c>
      <c r="W487" s="18">
        <f t="shared" si="341"/>
        <v>143398200</v>
      </c>
    </row>
    <row r="488" spans="1:23" ht="24" x14ac:dyDescent="0.2">
      <c r="A488" s="19" t="s">
        <v>444</v>
      </c>
      <c r="B488" s="17" t="s">
        <v>111</v>
      </c>
      <c r="C488" s="17" t="s">
        <v>48</v>
      </c>
      <c r="D488" s="17" t="s">
        <v>445</v>
      </c>
      <c r="E488" s="17"/>
      <c r="F488" s="18">
        <f>F491+F493+F495+F489</f>
        <v>28775967.550000001</v>
      </c>
      <c r="G488" s="18">
        <f t="shared" ref="G488:W488" si="342">G491+G493+G495+G489</f>
        <v>0</v>
      </c>
      <c r="H488" s="18">
        <f t="shared" si="342"/>
        <v>1530342.23</v>
      </c>
      <c r="I488" s="18">
        <f t="shared" si="342"/>
        <v>0</v>
      </c>
      <c r="J488" s="18">
        <f t="shared" si="342"/>
        <v>30306309.780000001</v>
      </c>
      <c r="K488" s="18">
        <f t="shared" si="342"/>
        <v>0</v>
      </c>
      <c r="L488" s="18">
        <f t="shared" si="342"/>
        <v>30071958.080000002</v>
      </c>
      <c r="M488" s="18">
        <f t="shared" si="342"/>
        <v>8603300</v>
      </c>
      <c r="N488" s="18">
        <f t="shared" si="342"/>
        <v>0</v>
      </c>
      <c r="O488" s="18">
        <f t="shared" si="342"/>
        <v>0</v>
      </c>
      <c r="P488" s="18">
        <f t="shared" si="342"/>
        <v>30071958.080000002</v>
      </c>
      <c r="Q488" s="18">
        <f t="shared" si="342"/>
        <v>8603300</v>
      </c>
      <c r="R488" s="18">
        <f t="shared" si="342"/>
        <v>165297113.46000001</v>
      </c>
      <c r="S488" s="18">
        <f t="shared" si="342"/>
        <v>143398200</v>
      </c>
      <c r="T488" s="18">
        <f t="shared" si="342"/>
        <v>0</v>
      </c>
      <c r="U488" s="18">
        <f t="shared" si="342"/>
        <v>0</v>
      </c>
      <c r="V488" s="18">
        <f t="shared" si="342"/>
        <v>165297113.46000001</v>
      </c>
      <c r="W488" s="18">
        <f t="shared" si="342"/>
        <v>143398200</v>
      </c>
    </row>
    <row r="489" spans="1:23" ht="36" x14ac:dyDescent="0.2">
      <c r="A489" s="36" t="s">
        <v>300</v>
      </c>
      <c r="B489" s="17" t="s">
        <v>111</v>
      </c>
      <c r="C489" s="17" t="s">
        <v>48</v>
      </c>
      <c r="D489" s="17" t="s">
        <v>446</v>
      </c>
      <c r="E489" s="17"/>
      <c r="F489" s="18">
        <f>F490</f>
        <v>0</v>
      </c>
      <c r="G489" s="18">
        <f t="shared" ref="G489:W489" si="343">G490</f>
        <v>0</v>
      </c>
      <c r="H489" s="18">
        <f t="shared" si="343"/>
        <v>0</v>
      </c>
      <c r="I489" s="18">
        <f t="shared" si="343"/>
        <v>0</v>
      </c>
      <c r="J489" s="18">
        <f t="shared" si="343"/>
        <v>0</v>
      </c>
      <c r="K489" s="18">
        <f t="shared" si="343"/>
        <v>0</v>
      </c>
      <c r="L489" s="18">
        <f t="shared" si="343"/>
        <v>8604200</v>
      </c>
      <c r="M489" s="18">
        <f t="shared" si="343"/>
        <v>8603300</v>
      </c>
      <c r="N489" s="18">
        <f t="shared" si="343"/>
        <v>0</v>
      </c>
      <c r="O489" s="18">
        <f t="shared" si="343"/>
        <v>0</v>
      </c>
      <c r="P489" s="18">
        <f t="shared" si="343"/>
        <v>8604200</v>
      </c>
      <c r="Q489" s="18">
        <f t="shared" si="343"/>
        <v>8603300</v>
      </c>
      <c r="R489" s="18">
        <f t="shared" si="343"/>
        <v>143412600</v>
      </c>
      <c r="S489" s="18">
        <f t="shared" si="343"/>
        <v>143398200</v>
      </c>
      <c r="T489" s="18">
        <f t="shared" si="343"/>
        <v>0</v>
      </c>
      <c r="U489" s="18">
        <f t="shared" si="343"/>
        <v>0</v>
      </c>
      <c r="V489" s="18">
        <f t="shared" si="343"/>
        <v>143412600</v>
      </c>
      <c r="W489" s="18">
        <f t="shared" si="343"/>
        <v>143398200</v>
      </c>
    </row>
    <row r="490" spans="1:23" ht="24" x14ac:dyDescent="0.2">
      <c r="A490" s="19" t="s">
        <v>30</v>
      </c>
      <c r="B490" s="17" t="s">
        <v>111</v>
      </c>
      <c r="C490" s="17" t="s">
        <v>48</v>
      </c>
      <c r="D490" s="17" t="s">
        <v>446</v>
      </c>
      <c r="E490" s="17" t="s">
        <v>54</v>
      </c>
      <c r="F490" s="18">
        <f>'[1]4.ведомства'!G1072</f>
        <v>0</v>
      </c>
      <c r="G490" s="18">
        <f>'[1]4.ведомства'!H1072</f>
        <v>0</v>
      </c>
      <c r="H490" s="18">
        <f>'[1]4.ведомства'!I1072</f>
        <v>0</v>
      </c>
      <c r="I490" s="18">
        <f>'[1]4.ведомства'!J1072</f>
        <v>0</v>
      </c>
      <c r="J490" s="18">
        <f>'[1]4.ведомства'!K1072</f>
        <v>0</v>
      </c>
      <c r="K490" s="18">
        <f>'[1]4.ведомства'!L1072</f>
        <v>0</v>
      </c>
      <c r="L490" s="18">
        <f>'[1]4.ведомства'!M1072</f>
        <v>8604200</v>
      </c>
      <c r="M490" s="18">
        <f>'[1]4.ведомства'!N1072</f>
        <v>8603300</v>
      </c>
      <c r="N490" s="18">
        <f>'[1]4.ведомства'!O1072</f>
        <v>0</v>
      </c>
      <c r="O490" s="18">
        <f>'[1]4.ведомства'!P1072</f>
        <v>0</v>
      </c>
      <c r="P490" s="18">
        <f>'[1]4.ведомства'!Q1072</f>
        <v>8604200</v>
      </c>
      <c r="Q490" s="18">
        <f>'[1]4.ведомства'!R1072</f>
        <v>8603300</v>
      </c>
      <c r="R490" s="18">
        <f>'[1]4.ведомства'!S1072</f>
        <v>143412600</v>
      </c>
      <c r="S490" s="18">
        <f>'[1]4.ведомства'!T1072</f>
        <v>143398200</v>
      </c>
      <c r="T490" s="18">
        <f>'[1]4.ведомства'!U1072</f>
        <v>0</v>
      </c>
      <c r="U490" s="18">
        <f>'[1]4.ведомства'!V1072</f>
        <v>0</v>
      </c>
      <c r="V490" s="18">
        <f>'[1]4.ведомства'!W1072</f>
        <v>143412600</v>
      </c>
      <c r="W490" s="18">
        <f>'[1]4.ведомства'!X1072</f>
        <v>143398200</v>
      </c>
    </row>
    <row r="491" spans="1:23" ht="24" x14ac:dyDescent="0.2">
      <c r="A491" s="19" t="s">
        <v>447</v>
      </c>
      <c r="B491" s="17" t="s">
        <v>111</v>
      </c>
      <c r="C491" s="17" t="s">
        <v>48</v>
      </c>
      <c r="D491" s="17" t="s">
        <v>448</v>
      </c>
      <c r="E491" s="17"/>
      <c r="F491" s="18">
        <f t="shared" ref="F491:W491" si="344">F492</f>
        <v>14961676.32</v>
      </c>
      <c r="G491" s="18">
        <f t="shared" si="344"/>
        <v>0</v>
      </c>
      <c r="H491" s="18">
        <f t="shared" si="344"/>
        <v>0</v>
      </c>
      <c r="I491" s="18">
        <f t="shared" si="344"/>
        <v>0</v>
      </c>
      <c r="J491" s="18">
        <f t="shared" si="344"/>
        <v>14961676.32</v>
      </c>
      <c r="K491" s="18">
        <f t="shared" si="344"/>
        <v>0</v>
      </c>
      <c r="L491" s="18">
        <f t="shared" si="344"/>
        <v>15362402.640000001</v>
      </c>
      <c r="M491" s="18">
        <f t="shared" si="344"/>
        <v>0</v>
      </c>
      <c r="N491" s="18">
        <f t="shared" si="344"/>
        <v>0</v>
      </c>
      <c r="O491" s="18">
        <f t="shared" si="344"/>
        <v>0</v>
      </c>
      <c r="P491" s="18">
        <f t="shared" si="344"/>
        <v>15362402.640000001</v>
      </c>
      <c r="Q491" s="18">
        <f t="shared" si="344"/>
        <v>0</v>
      </c>
      <c r="R491" s="18">
        <f t="shared" si="344"/>
        <v>15779158.02</v>
      </c>
      <c r="S491" s="18">
        <f t="shared" si="344"/>
        <v>0</v>
      </c>
      <c r="T491" s="18">
        <f t="shared" si="344"/>
        <v>0</v>
      </c>
      <c r="U491" s="18">
        <f t="shared" si="344"/>
        <v>0</v>
      </c>
      <c r="V491" s="18">
        <f t="shared" si="344"/>
        <v>15779158.02</v>
      </c>
      <c r="W491" s="18">
        <f t="shared" si="344"/>
        <v>0</v>
      </c>
    </row>
    <row r="492" spans="1:23" ht="24" x14ac:dyDescent="0.2">
      <c r="A492" s="19" t="s">
        <v>30</v>
      </c>
      <c r="B492" s="17" t="s">
        <v>111</v>
      </c>
      <c r="C492" s="17" t="s">
        <v>48</v>
      </c>
      <c r="D492" s="17" t="s">
        <v>448</v>
      </c>
      <c r="E492" s="17" t="s">
        <v>54</v>
      </c>
      <c r="F492" s="18">
        <f>'[1]4.ведомства'!G1074</f>
        <v>14961676.32</v>
      </c>
      <c r="G492" s="18">
        <f>'[1]4.ведомства'!H1074</f>
        <v>0</v>
      </c>
      <c r="H492" s="18">
        <f>'[1]4.ведомства'!I1074</f>
        <v>0</v>
      </c>
      <c r="I492" s="18">
        <f>'[1]4.ведомства'!J1074</f>
        <v>0</v>
      </c>
      <c r="J492" s="18">
        <f>'[1]4.ведомства'!K1074</f>
        <v>14961676.32</v>
      </c>
      <c r="K492" s="18">
        <f>'[1]4.ведомства'!L1074</f>
        <v>0</v>
      </c>
      <c r="L492" s="18">
        <f>'[1]4.ведомства'!M1074</f>
        <v>15362402.640000001</v>
      </c>
      <c r="M492" s="18">
        <f>'[1]4.ведомства'!N1074</f>
        <v>0</v>
      </c>
      <c r="N492" s="18">
        <f>'[1]4.ведомства'!O1074</f>
        <v>0</v>
      </c>
      <c r="O492" s="18">
        <f>'[1]4.ведомства'!P1074</f>
        <v>0</v>
      </c>
      <c r="P492" s="18">
        <f>'[1]4.ведомства'!Q1074</f>
        <v>15362402.640000001</v>
      </c>
      <c r="Q492" s="18">
        <f>'[1]4.ведомства'!R1074</f>
        <v>0</v>
      </c>
      <c r="R492" s="18">
        <f>'[1]4.ведомства'!S1074</f>
        <v>15779158.02</v>
      </c>
      <c r="S492" s="18">
        <f>'[1]4.ведомства'!T1074</f>
        <v>0</v>
      </c>
      <c r="T492" s="18">
        <f>'[1]4.ведомства'!U1074</f>
        <v>0</v>
      </c>
      <c r="U492" s="18">
        <f>'[1]4.ведомства'!V1074</f>
        <v>0</v>
      </c>
      <c r="V492" s="18">
        <f>'[1]4.ведомства'!W1074</f>
        <v>15779158.02</v>
      </c>
      <c r="W492" s="18">
        <f>'[1]4.ведомства'!X1074</f>
        <v>0</v>
      </c>
    </row>
    <row r="493" spans="1:23" x14ac:dyDescent="0.2">
      <c r="A493" s="19" t="s">
        <v>449</v>
      </c>
      <c r="B493" s="17" t="s">
        <v>111</v>
      </c>
      <c r="C493" s="17" t="s">
        <v>48</v>
      </c>
      <c r="D493" s="17" t="s">
        <v>450</v>
      </c>
      <c r="E493" s="17"/>
      <c r="F493" s="18">
        <f t="shared" ref="F493:W493" si="345">F494</f>
        <v>11814291.23</v>
      </c>
      <c r="G493" s="18">
        <f t="shared" si="345"/>
        <v>0</v>
      </c>
      <c r="H493" s="18">
        <f t="shared" si="345"/>
        <v>2820772.23</v>
      </c>
      <c r="I493" s="18">
        <f t="shared" si="345"/>
        <v>0</v>
      </c>
      <c r="J493" s="18">
        <f t="shared" si="345"/>
        <v>14635063.460000001</v>
      </c>
      <c r="K493" s="18">
        <f t="shared" si="345"/>
        <v>0</v>
      </c>
      <c r="L493" s="18">
        <f t="shared" si="345"/>
        <v>5329755.4400000004</v>
      </c>
      <c r="M493" s="18">
        <f t="shared" si="345"/>
        <v>0</v>
      </c>
      <c r="N493" s="18">
        <f t="shared" si="345"/>
        <v>0</v>
      </c>
      <c r="O493" s="18">
        <f t="shared" si="345"/>
        <v>0</v>
      </c>
      <c r="P493" s="18">
        <f t="shared" si="345"/>
        <v>5329755.4400000004</v>
      </c>
      <c r="Q493" s="18">
        <f t="shared" si="345"/>
        <v>0</v>
      </c>
      <c r="R493" s="18">
        <f t="shared" si="345"/>
        <v>5329755.4400000004</v>
      </c>
      <c r="S493" s="18">
        <f t="shared" si="345"/>
        <v>0</v>
      </c>
      <c r="T493" s="18">
        <f t="shared" si="345"/>
        <v>0</v>
      </c>
      <c r="U493" s="18">
        <f t="shared" si="345"/>
        <v>0</v>
      </c>
      <c r="V493" s="18">
        <f t="shared" si="345"/>
        <v>5329755.4400000004</v>
      </c>
      <c r="W493" s="18">
        <f t="shared" si="345"/>
        <v>0</v>
      </c>
    </row>
    <row r="494" spans="1:23" ht="24" x14ac:dyDescent="0.2">
      <c r="A494" s="19" t="s">
        <v>30</v>
      </c>
      <c r="B494" s="17" t="s">
        <v>111</v>
      </c>
      <c r="C494" s="17" t="s">
        <v>48</v>
      </c>
      <c r="D494" s="17" t="s">
        <v>450</v>
      </c>
      <c r="E494" s="17" t="s">
        <v>54</v>
      </c>
      <c r="F494" s="18">
        <f>'[1]4.ведомства'!G1076</f>
        <v>11814291.23</v>
      </c>
      <c r="G494" s="18">
        <f>'[1]4.ведомства'!H1076</f>
        <v>0</v>
      </c>
      <c r="H494" s="18">
        <f>'[1]4.ведомства'!I1076</f>
        <v>2820772.23</v>
      </c>
      <c r="I494" s="18">
        <f>'[1]4.ведомства'!J1076</f>
        <v>0</v>
      </c>
      <c r="J494" s="18">
        <f>'[1]4.ведомства'!K1076</f>
        <v>14635063.460000001</v>
      </c>
      <c r="K494" s="18">
        <f>'[1]4.ведомства'!L1076</f>
        <v>0</v>
      </c>
      <c r="L494" s="18">
        <f>'[1]4.ведомства'!M1076</f>
        <v>5329755.4400000004</v>
      </c>
      <c r="M494" s="18">
        <f>'[1]4.ведомства'!N1076</f>
        <v>0</v>
      </c>
      <c r="N494" s="18">
        <f>'[1]4.ведомства'!O1076</f>
        <v>0</v>
      </c>
      <c r="O494" s="18">
        <f>'[1]4.ведомства'!P1076</f>
        <v>0</v>
      </c>
      <c r="P494" s="18">
        <f>'[1]4.ведомства'!Q1076</f>
        <v>5329755.4400000004</v>
      </c>
      <c r="Q494" s="18">
        <f>'[1]4.ведомства'!R1076</f>
        <v>0</v>
      </c>
      <c r="R494" s="18">
        <f>'[1]4.ведомства'!S1076</f>
        <v>5329755.4400000004</v>
      </c>
      <c r="S494" s="18">
        <f>'[1]4.ведомства'!T1076</f>
        <v>0</v>
      </c>
      <c r="T494" s="18">
        <f>'[1]4.ведомства'!U1076</f>
        <v>0</v>
      </c>
      <c r="U494" s="18">
        <f>'[1]4.ведомства'!V1076</f>
        <v>0</v>
      </c>
      <c r="V494" s="18">
        <f>'[1]4.ведомства'!W1076</f>
        <v>5329755.4400000004</v>
      </c>
      <c r="W494" s="18">
        <f>'[1]4.ведомства'!X1076</f>
        <v>0</v>
      </c>
    </row>
    <row r="495" spans="1:23" x14ac:dyDescent="0.2">
      <c r="A495" s="19" t="s">
        <v>451</v>
      </c>
      <c r="B495" s="17" t="s">
        <v>111</v>
      </c>
      <c r="C495" s="17" t="s">
        <v>48</v>
      </c>
      <c r="D495" s="17" t="s">
        <v>452</v>
      </c>
      <c r="E495" s="17"/>
      <c r="F495" s="18">
        <f t="shared" ref="F495:W495" si="346">F496</f>
        <v>2000000</v>
      </c>
      <c r="G495" s="18">
        <f t="shared" si="346"/>
        <v>0</v>
      </c>
      <c r="H495" s="18">
        <f t="shared" si="346"/>
        <v>-1290430</v>
      </c>
      <c r="I495" s="18">
        <f t="shared" si="346"/>
        <v>0</v>
      </c>
      <c r="J495" s="18">
        <f t="shared" si="346"/>
        <v>709570</v>
      </c>
      <c r="K495" s="18">
        <f t="shared" si="346"/>
        <v>0</v>
      </c>
      <c r="L495" s="18">
        <f t="shared" si="346"/>
        <v>775600</v>
      </c>
      <c r="M495" s="18">
        <f t="shared" si="346"/>
        <v>0</v>
      </c>
      <c r="N495" s="18">
        <f t="shared" si="346"/>
        <v>0</v>
      </c>
      <c r="O495" s="18">
        <f t="shared" si="346"/>
        <v>0</v>
      </c>
      <c r="P495" s="18">
        <f t="shared" si="346"/>
        <v>775600</v>
      </c>
      <c r="Q495" s="18">
        <f t="shared" si="346"/>
        <v>0</v>
      </c>
      <c r="R495" s="18">
        <f t="shared" si="346"/>
        <v>775600</v>
      </c>
      <c r="S495" s="18">
        <f t="shared" si="346"/>
        <v>0</v>
      </c>
      <c r="T495" s="18">
        <f t="shared" si="346"/>
        <v>0</v>
      </c>
      <c r="U495" s="18">
        <f t="shared" si="346"/>
        <v>0</v>
      </c>
      <c r="V495" s="18">
        <f t="shared" si="346"/>
        <v>775600</v>
      </c>
      <c r="W495" s="18">
        <f t="shared" si="346"/>
        <v>0</v>
      </c>
    </row>
    <row r="496" spans="1:23" ht="24" x14ac:dyDescent="0.2">
      <c r="A496" s="19" t="s">
        <v>30</v>
      </c>
      <c r="B496" s="17" t="s">
        <v>111</v>
      </c>
      <c r="C496" s="17" t="s">
        <v>48</v>
      </c>
      <c r="D496" s="17" t="s">
        <v>452</v>
      </c>
      <c r="E496" s="17" t="s">
        <v>54</v>
      </c>
      <c r="F496" s="18">
        <f>'[1]4.ведомства'!G1078</f>
        <v>2000000</v>
      </c>
      <c r="G496" s="18">
        <f>'[1]4.ведомства'!H1078</f>
        <v>0</v>
      </c>
      <c r="H496" s="18">
        <f>'[1]4.ведомства'!I1078</f>
        <v>-1290430</v>
      </c>
      <c r="I496" s="18">
        <f>'[1]4.ведомства'!J1078</f>
        <v>0</v>
      </c>
      <c r="J496" s="18">
        <f>'[1]4.ведомства'!K1078</f>
        <v>709570</v>
      </c>
      <c r="K496" s="18">
        <f>'[1]4.ведомства'!L1078</f>
        <v>0</v>
      </c>
      <c r="L496" s="18">
        <f>'[1]4.ведомства'!M1078</f>
        <v>775600</v>
      </c>
      <c r="M496" s="18">
        <f>'[1]4.ведомства'!N1078</f>
        <v>0</v>
      </c>
      <c r="N496" s="18">
        <f>'[1]4.ведомства'!O1078</f>
        <v>0</v>
      </c>
      <c r="O496" s="18">
        <f>'[1]4.ведомства'!P1078</f>
        <v>0</v>
      </c>
      <c r="P496" s="18">
        <f>'[1]4.ведомства'!Q1078</f>
        <v>775600</v>
      </c>
      <c r="Q496" s="18">
        <f>'[1]4.ведомства'!R1078</f>
        <v>0</v>
      </c>
      <c r="R496" s="18">
        <f>'[1]4.ведомства'!S1078</f>
        <v>775600</v>
      </c>
      <c r="S496" s="18">
        <f>'[1]4.ведомства'!T1078</f>
        <v>0</v>
      </c>
      <c r="T496" s="18">
        <f>'[1]4.ведомства'!U1078</f>
        <v>0</v>
      </c>
      <c r="U496" s="18">
        <f>'[1]4.ведомства'!V1078</f>
        <v>0</v>
      </c>
      <c r="V496" s="18">
        <f>'[1]4.ведомства'!W1078</f>
        <v>775600</v>
      </c>
      <c r="W496" s="18">
        <f>'[1]4.ведомства'!X1078</f>
        <v>0</v>
      </c>
    </row>
    <row r="497" spans="1:23" ht="24" x14ac:dyDescent="0.2">
      <c r="A497" s="19" t="s">
        <v>453</v>
      </c>
      <c r="B497" s="17" t="s">
        <v>111</v>
      </c>
      <c r="C497" s="17" t="s">
        <v>48</v>
      </c>
      <c r="D497" s="17" t="s">
        <v>454</v>
      </c>
      <c r="E497" s="17"/>
      <c r="F497" s="18">
        <f>F498</f>
        <v>2223342.23</v>
      </c>
      <c r="G497" s="18">
        <f t="shared" ref="G497:K498" si="347">G498</f>
        <v>0</v>
      </c>
      <c r="H497" s="18">
        <f t="shared" si="347"/>
        <v>-1530342.23</v>
      </c>
      <c r="I497" s="18">
        <f t="shared" si="347"/>
        <v>0</v>
      </c>
      <c r="J497" s="18">
        <f t="shared" si="347"/>
        <v>693000</v>
      </c>
      <c r="K497" s="18">
        <f t="shared" si="347"/>
        <v>0</v>
      </c>
      <c r="L497" s="18">
        <f>L498</f>
        <v>3000000</v>
      </c>
      <c r="M497" s="18">
        <f t="shared" ref="M497:Q498" si="348">M498</f>
        <v>0</v>
      </c>
      <c r="N497" s="18">
        <f t="shared" si="348"/>
        <v>0</v>
      </c>
      <c r="O497" s="18">
        <f t="shared" si="348"/>
        <v>0</v>
      </c>
      <c r="P497" s="18">
        <f t="shared" si="348"/>
        <v>3000000</v>
      </c>
      <c r="Q497" s="18">
        <f t="shared" si="348"/>
        <v>0</v>
      </c>
      <c r="R497" s="18">
        <f>R498</f>
        <v>3000000</v>
      </c>
      <c r="S497" s="18">
        <f t="shared" ref="S497:W498" si="349">S498</f>
        <v>0</v>
      </c>
      <c r="T497" s="18">
        <f t="shared" si="349"/>
        <v>0</v>
      </c>
      <c r="U497" s="18">
        <f t="shared" si="349"/>
        <v>0</v>
      </c>
      <c r="V497" s="18">
        <f t="shared" si="349"/>
        <v>3000000</v>
      </c>
      <c r="W497" s="18">
        <f t="shared" si="349"/>
        <v>0</v>
      </c>
    </row>
    <row r="498" spans="1:23" ht="24" x14ac:dyDescent="0.2">
      <c r="A498" s="27" t="s">
        <v>455</v>
      </c>
      <c r="B498" s="17" t="s">
        <v>111</v>
      </c>
      <c r="C498" s="17" t="s">
        <v>48</v>
      </c>
      <c r="D498" s="17" t="s">
        <v>456</v>
      </c>
      <c r="E498" s="17"/>
      <c r="F498" s="18">
        <f>F499</f>
        <v>2223342.23</v>
      </c>
      <c r="G498" s="18">
        <f t="shared" si="347"/>
        <v>0</v>
      </c>
      <c r="H498" s="18">
        <f t="shared" si="347"/>
        <v>-1530342.23</v>
      </c>
      <c r="I498" s="18">
        <f t="shared" si="347"/>
        <v>0</v>
      </c>
      <c r="J498" s="18">
        <f t="shared" si="347"/>
        <v>693000</v>
      </c>
      <c r="K498" s="18">
        <f t="shared" si="347"/>
        <v>0</v>
      </c>
      <c r="L498" s="18">
        <f>L499</f>
        <v>3000000</v>
      </c>
      <c r="M498" s="18">
        <f t="shared" si="348"/>
        <v>0</v>
      </c>
      <c r="N498" s="18">
        <f t="shared" si="348"/>
        <v>0</v>
      </c>
      <c r="O498" s="18">
        <f t="shared" si="348"/>
        <v>0</v>
      </c>
      <c r="P498" s="18">
        <f t="shared" si="348"/>
        <v>3000000</v>
      </c>
      <c r="Q498" s="18">
        <f t="shared" si="348"/>
        <v>0</v>
      </c>
      <c r="R498" s="18">
        <f>R499</f>
        <v>3000000</v>
      </c>
      <c r="S498" s="18">
        <f t="shared" si="349"/>
        <v>0</v>
      </c>
      <c r="T498" s="18">
        <f t="shared" si="349"/>
        <v>0</v>
      </c>
      <c r="U498" s="18">
        <f t="shared" si="349"/>
        <v>0</v>
      </c>
      <c r="V498" s="18">
        <f t="shared" si="349"/>
        <v>3000000</v>
      </c>
      <c r="W498" s="18">
        <f t="shared" si="349"/>
        <v>0</v>
      </c>
    </row>
    <row r="499" spans="1:23" ht="24" x14ac:dyDescent="0.2">
      <c r="A499" s="19" t="s">
        <v>30</v>
      </c>
      <c r="B499" s="17" t="s">
        <v>111</v>
      </c>
      <c r="C499" s="17" t="s">
        <v>48</v>
      </c>
      <c r="D499" s="17" t="s">
        <v>456</v>
      </c>
      <c r="E499" s="17" t="s">
        <v>54</v>
      </c>
      <c r="F499" s="18">
        <f>'[1]4.ведомства'!G1081</f>
        <v>2223342.23</v>
      </c>
      <c r="G499" s="18">
        <f>'[1]4.ведомства'!H1081</f>
        <v>0</v>
      </c>
      <c r="H499" s="18">
        <f>'[1]4.ведомства'!I1081</f>
        <v>-1530342.23</v>
      </c>
      <c r="I499" s="18">
        <f>'[1]4.ведомства'!J1081</f>
        <v>0</v>
      </c>
      <c r="J499" s="18">
        <f>'[1]4.ведомства'!K1081</f>
        <v>693000</v>
      </c>
      <c r="K499" s="18">
        <f>'[1]4.ведомства'!L1081</f>
        <v>0</v>
      </c>
      <c r="L499" s="18">
        <f>'[1]4.ведомства'!M1081</f>
        <v>3000000</v>
      </c>
      <c r="M499" s="18">
        <f>'[1]4.ведомства'!N1081</f>
        <v>0</v>
      </c>
      <c r="N499" s="18">
        <f>'[1]4.ведомства'!O1081</f>
        <v>0</v>
      </c>
      <c r="O499" s="18">
        <f>'[1]4.ведомства'!P1081</f>
        <v>0</v>
      </c>
      <c r="P499" s="18">
        <f>'[1]4.ведомства'!Q1081</f>
        <v>3000000</v>
      </c>
      <c r="Q499" s="18">
        <f>'[1]4.ведомства'!R1081</f>
        <v>0</v>
      </c>
      <c r="R499" s="18">
        <f>'[1]4.ведомства'!S1081</f>
        <v>3000000</v>
      </c>
      <c r="S499" s="18">
        <f>'[1]4.ведомства'!T1081</f>
        <v>0</v>
      </c>
      <c r="T499" s="18">
        <f>'[1]4.ведомства'!U1081</f>
        <v>0</v>
      </c>
      <c r="U499" s="18">
        <f>'[1]4.ведомства'!V1081</f>
        <v>0</v>
      </c>
      <c r="V499" s="18">
        <f>'[1]4.ведомства'!W1081</f>
        <v>3000000</v>
      </c>
      <c r="W499" s="18">
        <f>'[1]4.ведомства'!X1081</f>
        <v>0</v>
      </c>
    </row>
    <row r="500" spans="1:23" ht="24" x14ac:dyDescent="0.2">
      <c r="A500" s="19" t="s">
        <v>457</v>
      </c>
      <c r="B500" s="17" t="s">
        <v>111</v>
      </c>
      <c r="C500" s="17" t="s">
        <v>48</v>
      </c>
      <c r="D500" s="17" t="s">
        <v>272</v>
      </c>
      <c r="E500" s="17"/>
      <c r="F500" s="18">
        <f t="shared" ref="F500:W500" si="350">F501+F540+F531+F513</f>
        <v>190559223.93000001</v>
      </c>
      <c r="G500" s="18">
        <f t="shared" si="350"/>
        <v>126090436.66</v>
      </c>
      <c r="H500" s="18">
        <f t="shared" si="350"/>
        <v>1515206.8899999997</v>
      </c>
      <c r="I500" s="18">
        <f t="shared" si="350"/>
        <v>-2553356.66</v>
      </c>
      <c r="J500" s="18">
        <f t="shared" si="350"/>
        <v>192074430.81999999</v>
      </c>
      <c r="K500" s="18">
        <f t="shared" si="350"/>
        <v>123537080</v>
      </c>
      <c r="L500" s="18">
        <f t="shared" si="350"/>
        <v>224090301.86000001</v>
      </c>
      <c r="M500" s="18">
        <f t="shared" si="350"/>
        <v>153113700</v>
      </c>
      <c r="N500" s="18">
        <f t="shared" si="350"/>
        <v>0</v>
      </c>
      <c r="O500" s="18">
        <f t="shared" si="350"/>
        <v>0</v>
      </c>
      <c r="P500" s="18">
        <f t="shared" si="350"/>
        <v>224090301.86000001</v>
      </c>
      <c r="Q500" s="18">
        <f t="shared" si="350"/>
        <v>153113700</v>
      </c>
      <c r="R500" s="18">
        <f t="shared" si="350"/>
        <v>41611003.310000002</v>
      </c>
      <c r="S500" s="18">
        <f t="shared" si="350"/>
        <v>0</v>
      </c>
      <c r="T500" s="18">
        <f t="shared" si="350"/>
        <v>0</v>
      </c>
      <c r="U500" s="18">
        <f t="shared" si="350"/>
        <v>0</v>
      </c>
      <c r="V500" s="18">
        <f t="shared" si="350"/>
        <v>41611003.310000002</v>
      </c>
      <c r="W500" s="18">
        <f t="shared" si="350"/>
        <v>0</v>
      </c>
    </row>
    <row r="501" spans="1:23" ht="36" x14ac:dyDescent="0.2">
      <c r="A501" s="19" t="s">
        <v>458</v>
      </c>
      <c r="B501" s="17" t="s">
        <v>111</v>
      </c>
      <c r="C501" s="17" t="s">
        <v>48</v>
      </c>
      <c r="D501" s="17" t="s">
        <v>459</v>
      </c>
      <c r="E501" s="17"/>
      <c r="F501" s="18">
        <f>F502+F504+F508+F506+F511</f>
        <v>30210907.259999998</v>
      </c>
      <c r="G501" s="18">
        <f t="shared" ref="G501:W501" si="351">G502+G504+G508+G506+G511</f>
        <v>0</v>
      </c>
      <c r="H501" s="18">
        <f t="shared" si="351"/>
        <v>599532.61</v>
      </c>
      <c r="I501" s="18">
        <f t="shared" si="351"/>
        <v>0</v>
      </c>
      <c r="J501" s="18">
        <f t="shared" si="351"/>
        <v>30810439.869999997</v>
      </c>
      <c r="K501" s="18">
        <f t="shared" si="351"/>
        <v>0</v>
      </c>
      <c r="L501" s="18">
        <f t="shared" si="351"/>
        <v>21508459.239999998</v>
      </c>
      <c r="M501" s="18">
        <f t="shared" si="351"/>
        <v>0</v>
      </c>
      <c r="N501" s="18">
        <f t="shared" si="351"/>
        <v>0</v>
      </c>
      <c r="O501" s="18">
        <f t="shared" si="351"/>
        <v>0</v>
      </c>
      <c r="P501" s="18">
        <f t="shared" si="351"/>
        <v>21508459.239999998</v>
      </c>
      <c r="Q501" s="18">
        <f t="shared" si="351"/>
        <v>0</v>
      </c>
      <c r="R501" s="18">
        <f t="shared" si="351"/>
        <v>21508459.239999998</v>
      </c>
      <c r="S501" s="18">
        <f t="shared" si="351"/>
        <v>0</v>
      </c>
      <c r="T501" s="18">
        <f t="shared" si="351"/>
        <v>0</v>
      </c>
      <c r="U501" s="18">
        <f t="shared" si="351"/>
        <v>0</v>
      </c>
      <c r="V501" s="18">
        <f t="shared" si="351"/>
        <v>21508459.239999998</v>
      </c>
      <c r="W501" s="18">
        <f t="shared" si="351"/>
        <v>0</v>
      </c>
    </row>
    <row r="502" spans="1:23" ht="24" x14ac:dyDescent="0.2">
      <c r="A502" s="19" t="s">
        <v>460</v>
      </c>
      <c r="B502" s="17" t="s">
        <v>111</v>
      </c>
      <c r="C502" s="17" t="s">
        <v>48</v>
      </c>
      <c r="D502" s="17" t="s">
        <v>461</v>
      </c>
      <c r="E502" s="17"/>
      <c r="F502" s="18">
        <f t="shared" ref="F502:W502" si="352">F503</f>
        <v>19508459.239999998</v>
      </c>
      <c r="G502" s="18">
        <f t="shared" si="352"/>
        <v>0</v>
      </c>
      <c r="H502" s="18">
        <f t="shared" si="352"/>
        <v>599532.61</v>
      </c>
      <c r="I502" s="18">
        <f t="shared" si="352"/>
        <v>0</v>
      </c>
      <c r="J502" s="18">
        <f t="shared" si="352"/>
        <v>20107991.849999998</v>
      </c>
      <c r="K502" s="18">
        <f t="shared" si="352"/>
        <v>0</v>
      </c>
      <c r="L502" s="18">
        <f t="shared" si="352"/>
        <v>19508459.239999998</v>
      </c>
      <c r="M502" s="18">
        <f t="shared" si="352"/>
        <v>0</v>
      </c>
      <c r="N502" s="18">
        <f t="shared" si="352"/>
        <v>0</v>
      </c>
      <c r="O502" s="18">
        <f t="shared" si="352"/>
        <v>0</v>
      </c>
      <c r="P502" s="18">
        <f t="shared" si="352"/>
        <v>19508459.239999998</v>
      </c>
      <c r="Q502" s="18">
        <f t="shared" si="352"/>
        <v>0</v>
      </c>
      <c r="R502" s="18">
        <f t="shared" si="352"/>
        <v>19508459.239999998</v>
      </c>
      <c r="S502" s="18">
        <f t="shared" si="352"/>
        <v>0</v>
      </c>
      <c r="T502" s="18">
        <f t="shared" si="352"/>
        <v>0</v>
      </c>
      <c r="U502" s="18">
        <f t="shared" si="352"/>
        <v>0</v>
      </c>
      <c r="V502" s="18">
        <f t="shared" si="352"/>
        <v>19508459.239999998</v>
      </c>
      <c r="W502" s="18">
        <f t="shared" si="352"/>
        <v>0</v>
      </c>
    </row>
    <row r="503" spans="1:23" ht="24" x14ac:dyDescent="0.2">
      <c r="A503" s="19" t="s">
        <v>30</v>
      </c>
      <c r="B503" s="17" t="s">
        <v>111</v>
      </c>
      <c r="C503" s="17" t="s">
        <v>48</v>
      </c>
      <c r="D503" s="17" t="s">
        <v>461</v>
      </c>
      <c r="E503" s="17" t="s">
        <v>54</v>
      </c>
      <c r="F503" s="18">
        <f>'[1]4.ведомства'!G1085</f>
        <v>19508459.239999998</v>
      </c>
      <c r="G503" s="18">
        <f>'[1]4.ведомства'!H1085</f>
        <v>0</v>
      </c>
      <c r="H503" s="18">
        <f>'[1]4.ведомства'!I1085</f>
        <v>599532.61</v>
      </c>
      <c r="I503" s="18">
        <f>'[1]4.ведомства'!J1085</f>
        <v>0</v>
      </c>
      <c r="J503" s="18">
        <f>'[1]4.ведомства'!K1085</f>
        <v>20107991.849999998</v>
      </c>
      <c r="K503" s="18">
        <f>'[1]4.ведомства'!L1085</f>
        <v>0</v>
      </c>
      <c r="L503" s="18">
        <f>'[1]4.ведомства'!M1085</f>
        <v>19508459.239999998</v>
      </c>
      <c r="M503" s="18">
        <f>'[1]4.ведомства'!N1085</f>
        <v>0</v>
      </c>
      <c r="N503" s="18">
        <f>'[1]4.ведомства'!O1085</f>
        <v>0</v>
      </c>
      <c r="O503" s="18">
        <f>'[1]4.ведомства'!P1085</f>
        <v>0</v>
      </c>
      <c r="P503" s="18">
        <f>'[1]4.ведомства'!Q1085</f>
        <v>19508459.239999998</v>
      </c>
      <c r="Q503" s="18">
        <f>'[1]4.ведомства'!R1085</f>
        <v>0</v>
      </c>
      <c r="R503" s="18">
        <f>'[1]4.ведомства'!S1085</f>
        <v>19508459.239999998</v>
      </c>
      <c r="S503" s="18">
        <f>'[1]4.ведомства'!T1085</f>
        <v>0</v>
      </c>
      <c r="T503" s="18">
        <f>'[1]4.ведомства'!U1085</f>
        <v>0</v>
      </c>
      <c r="U503" s="18">
        <f>'[1]4.ведомства'!V1085</f>
        <v>0</v>
      </c>
      <c r="V503" s="18">
        <f>'[1]4.ведомства'!W1085</f>
        <v>19508459.239999998</v>
      </c>
      <c r="W503" s="18">
        <f>'[1]4.ведомства'!X1085</f>
        <v>0</v>
      </c>
    </row>
    <row r="504" spans="1:23" x14ac:dyDescent="0.2">
      <c r="A504" s="19" t="s">
        <v>462</v>
      </c>
      <c r="B504" s="17" t="s">
        <v>111</v>
      </c>
      <c r="C504" s="17" t="s">
        <v>48</v>
      </c>
      <c r="D504" s="17" t="s">
        <v>463</v>
      </c>
      <c r="E504" s="17"/>
      <c r="F504" s="18">
        <f t="shared" ref="F504:W504" si="353">F505</f>
        <v>10702448.02</v>
      </c>
      <c r="G504" s="18">
        <f t="shared" si="353"/>
        <v>0</v>
      </c>
      <c r="H504" s="18">
        <f t="shared" si="353"/>
        <v>0</v>
      </c>
      <c r="I504" s="18">
        <f t="shared" si="353"/>
        <v>0</v>
      </c>
      <c r="J504" s="18">
        <f t="shared" si="353"/>
        <v>10702448.02</v>
      </c>
      <c r="K504" s="18">
        <f t="shared" si="353"/>
        <v>0</v>
      </c>
      <c r="L504" s="18">
        <f t="shared" si="353"/>
        <v>2000000</v>
      </c>
      <c r="M504" s="18">
        <f t="shared" si="353"/>
        <v>0</v>
      </c>
      <c r="N504" s="18">
        <f t="shared" si="353"/>
        <v>0</v>
      </c>
      <c r="O504" s="18">
        <f t="shared" si="353"/>
        <v>0</v>
      </c>
      <c r="P504" s="18">
        <f t="shared" si="353"/>
        <v>2000000</v>
      </c>
      <c r="Q504" s="18">
        <f t="shared" si="353"/>
        <v>0</v>
      </c>
      <c r="R504" s="18">
        <f t="shared" si="353"/>
        <v>2000000</v>
      </c>
      <c r="S504" s="18">
        <f t="shared" si="353"/>
        <v>0</v>
      </c>
      <c r="T504" s="18">
        <f t="shared" si="353"/>
        <v>0</v>
      </c>
      <c r="U504" s="18">
        <f t="shared" si="353"/>
        <v>0</v>
      </c>
      <c r="V504" s="18">
        <f t="shared" si="353"/>
        <v>2000000</v>
      </c>
      <c r="W504" s="18">
        <f t="shared" si="353"/>
        <v>0</v>
      </c>
    </row>
    <row r="505" spans="1:23" ht="24" x14ac:dyDescent="0.2">
      <c r="A505" s="19" t="s">
        <v>30</v>
      </c>
      <c r="B505" s="17" t="s">
        <v>111</v>
      </c>
      <c r="C505" s="17" t="s">
        <v>48</v>
      </c>
      <c r="D505" s="17" t="s">
        <v>463</v>
      </c>
      <c r="E505" s="17" t="s">
        <v>54</v>
      </c>
      <c r="F505" s="18">
        <f>'[1]4.ведомства'!G1087</f>
        <v>10702448.02</v>
      </c>
      <c r="G505" s="18">
        <f>'[1]4.ведомства'!H1087</f>
        <v>0</v>
      </c>
      <c r="H505" s="18">
        <f>'[1]4.ведомства'!I1087</f>
        <v>0</v>
      </c>
      <c r="I505" s="18">
        <f>'[1]4.ведомства'!J1087</f>
        <v>0</v>
      </c>
      <c r="J505" s="18">
        <f>'[1]4.ведомства'!K1087</f>
        <v>10702448.02</v>
      </c>
      <c r="K505" s="18">
        <f>'[1]4.ведомства'!L1087</f>
        <v>0</v>
      </c>
      <c r="L505" s="18">
        <f>'[1]4.ведомства'!M1087</f>
        <v>2000000</v>
      </c>
      <c r="M505" s="18">
        <f>'[1]4.ведомства'!N1087</f>
        <v>0</v>
      </c>
      <c r="N505" s="18">
        <f>'[1]4.ведомства'!O1087</f>
        <v>0</v>
      </c>
      <c r="O505" s="18">
        <f>'[1]4.ведомства'!P1087</f>
        <v>0</v>
      </c>
      <c r="P505" s="18">
        <f>'[1]4.ведомства'!Q1087</f>
        <v>2000000</v>
      </c>
      <c r="Q505" s="18">
        <f>'[1]4.ведомства'!R1087</f>
        <v>0</v>
      </c>
      <c r="R505" s="18">
        <f>'[1]4.ведомства'!S1087</f>
        <v>2000000</v>
      </c>
      <c r="S505" s="18">
        <f>'[1]4.ведомства'!T1087</f>
        <v>0</v>
      </c>
      <c r="T505" s="18">
        <f>'[1]4.ведомства'!U1087</f>
        <v>0</v>
      </c>
      <c r="U505" s="18">
        <f>'[1]4.ведомства'!V1087</f>
        <v>0</v>
      </c>
      <c r="V505" s="18">
        <f>'[1]4.ведомства'!W1087</f>
        <v>2000000</v>
      </c>
      <c r="W505" s="18">
        <f>'[1]4.ведомства'!X1087</f>
        <v>0</v>
      </c>
    </row>
    <row r="506" spans="1:23" hidden="1" x14ac:dyDescent="0.2">
      <c r="A506" s="19" t="s">
        <v>464</v>
      </c>
      <c r="B506" s="17" t="s">
        <v>111</v>
      </c>
      <c r="C506" s="17" t="s">
        <v>48</v>
      </c>
      <c r="D506" s="17" t="s">
        <v>465</v>
      </c>
      <c r="E506" s="17"/>
      <c r="F506" s="18">
        <f t="shared" ref="F506:W506" si="354">F507</f>
        <v>0</v>
      </c>
      <c r="G506" s="18">
        <f t="shared" si="354"/>
        <v>0</v>
      </c>
      <c r="H506" s="18">
        <f t="shared" si="354"/>
        <v>0</v>
      </c>
      <c r="I506" s="18">
        <f t="shared" si="354"/>
        <v>0</v>
      </c>
      <c r="J506" s="18">
        <f t="shared" si="354"/>
        <v>0</v>
      </c>
      <c r="K506" s="18">
        <f t="shared" si="354"/>
        <v>0</v>
      </c>
      <c r="L506" s="18">
        <f t="shared" si="354"/>
        <v>0</v>
      </c>
      <c r="M506" s="18">
        <f t="shared" si="354"/>
        <v>0</v>
      </c>
      <c r="N506" s="18">
        <f t="shared" si="354"/>
        <v>0</v>
      </c>
      <c r="O506" s="18">
        <f t="shared" si="354"/>
        <v>0</v>
      </c>
      <c r="P506" s="18">
        <f t="shared" si="354"/>
        <v>0</v>
      </c>
      <c r="Q506" s="18">
        <f t="shared" si="354"/>
        <v>0</v>
      </c>
      <c r="R506" s="18">
        <f t="shared" si="354"/>
        <v>0</v>
      </c>
      <c r="S506" s="18">
        <f t="shared" si="354"/>
        <v>0</v>
      </c>
      <c r="T506" s="18">
        <f t="shared" si="354"/>
        <v>0</v>
      </c>
      <c r="U506" s="18">
        <f t="shared" si="354"/>
        <v>0</v>
      </c>
      <c r="V506" s="18">
        <f t="shared" si="354"/>
        <v>0</v>
      </c>
      <c r="W506" s="18">
        <f t="shared" si="354"/>
        <v>0</v>
      </c>
    </row>
    <row r="507" spans="1:23" ht="24" hidden="1" x14ac:dyDescent="0.2">
      <c r="A507" s="19" t="s">
        <v>30</v>
      </c>
      <c r="B507" s="17" t="s">
        <v>111</v>
      </c>
      <c r="C507" s="17" t="s">
        <v>48</v>
      </c>
      <c r="D507" s="17" t="s">
        <v>465</v>
      </c>
      <c r="E507" s="17" t="s">
        <v>54</v>
      </c>
      <c r="F507" s="18">
        <f>'[1]4.ведомства'!G1089</f>
        <v>0</v>
      </c>
      <c r="G507" s="18">
        <f>'[1]4.ведомства'!H1089</f>
        <v>0</v>
      </c>
      <c r="H507" s="18">
        <f>'[1]4.ведомства'!I1089</f>
        <v>0</v>
      </c>
      <c r="I507" s="18">
        <f>'[1]4.ведомства'!J1089</f>
        <v>0</v>
      </c>
      <c r="J507" s="18">
        <f>'[1]4.ведомства'!K1089</f>
        <v>0</v>
      </c>
      <c r="K507" s="18">
        <f>'[1]4.ведомства'!L1089</f>
        <v>0</v>
      </c>
      <c r="L507" s="18">
        <f>'[1]4.ведомства'!M1089</f>
        <v>0</v>
      </c>
      <c r="M507" s="18">
        <f>'[1]4.ведомства'!N1089</f>
        <v>0</v>
      </c>
      <c r="N507" s="18">
        <f>'[1]4.ведомства'!O1089</f>
        <v>0</v>
      </c>
      <c r="O507" s="18">
        <f>'[1]4.ведомства'!P1089</f>
        <v>0</v>
      </c>
      <c r="P507" s="18">
        <f>'[1]4.ведомства'!Q1089</f>
        <v>0</v>
      </c>
      <c r="Q507" s="18">
        <f>'[1]4.ведомства'!R1089</f>
        <v>0</v>
      </c>
      <c r="R507" s="18">
        <f>'[1]4.ведомства'!S1089</f>
        <v>0</v>
      </c>
      <c r="S507" s="18">
        <f>'[1]4.ведомства'!T1089</f>
        <v>0</v>
      </c>
      <c r="T507" s="18">
        <f>'[1]4.ведомства'!U1089</f>
        <v>0</v>
      </c>
      <c r="U507" s="18">
        <f>'[1]4.ведомства'!V1089</f>
        <v>0</v>
      </c>
      <c r="V507" s="18">
        <f>'[1]4.ведомства'!W1089</f>
        <v>0</v>
      </c>
      <c r="W507" s="18">
        <f>'[1]4.ведомства'!X1089</f>
        <v>0</v>
      </c>
    </row>
    <row r="508" spans="1:23" hidden="1" x14ac:dyDescent="0.2">
      <c r="A508" s="19" t="s">
        <v>466</v>
      </c>
      <c r="B508" s="17" t="s">
        <v>111</v>
      </c>
      <c r="C508" s="17" t="s">
        <v>48</v>
      </c>
      <c r="D508" s="17" t="s">
        <v>467</v>
      </c>
      <c r="E508" s="17"/>
      <c r="F508" s="18">
        <f t="shared" ref="F508:K508" si="355">SUM(F509:F510)</f>
        <v>0</v>
      </c>
      <c r="G508" s="18">
        <f t="shared" si="355"/>
        <v>0</v>
      </c>
      <c r="H508" s="18">
        <f t="shared" si="355"/>
        <v>0</v>
      </c>
      <c r="I508" s="18">
        <f t="shared" si="355"/>
        <v>0</v>
      </c>
      <c r="J508" s="18">
        <f t="shared" si="355"/>
        <v>0</v>
      </c>
      <c r="K508" s="18">
        <f t="shared" si="355"/>
        <v>0</v>
      </c>
      <c r="L508" s="18">
        <f t="shared" ref="L508:W508" si="356">SUM(L509:L510)</f>
        <v>0</v>
      </c>
      <c r="M508" s="18">
        <f t="shared" si="356"/>
        <v>0</v>
      </c>
      <c r="N508" s="18">
        <f t="shared" si="356"/>
        <v>0</v>
      </c>
      <c r="O508" s="18">
        <f t="shared" si="356"/>
        <v>0</v>
      </c>
      <c r="P508" s="18">
        <f t="shared" si="356"/>
        <v>0</v>
      </c>
      <c r="Q508" s="18">
        <f t="shared" si="356"/>
        <v>0</v>
      </c>
      <c r="R508" s="18">
        <f t="shared" si="356"/>
        <v>0</v>
      </c>
      <c r="S508" s="18">
        <f t="shared" si="356"/>
        <v>0</v>
      </c>
      <c r="T508" s="18">
        <f t="shared" si="356"/>
        <v>0</v>
      </c>
      <c r="U508" s="18">
        <f t="shared" si="356"/>
        <v>0</v>
      </c>
      <c r="V508" s="18">
        <f t="shared" si="356"/>
        <v>0</v>
      </c>
      <c r="W508" s="18">
        <f t="shared" si="356"/>
        <v>0</v>
      </c>
    </row>
    <row r="509" spans="1:23" ht="24" hidden="1" x14ac:dyDescent="0.2">
      <c r="A509" s="19" t="s">
        <v>30</v>
      </c>
      <c r="B509" s="17" t="s">
        <v>111</v>
      </c>
      <c r="C509" s="17" t="s">
        <v>48</v>
      </c>
      <c r="D509" s="17" t="s">
        <v>467</v>
      </c>
      <c r="E509" s="17" t="s">
        <v>54</v>
      </c>
      <c r="F509" s="18">
        <f>'[1]4.ведомства'!G1091</f>
        <v>0</v>
      </c>
      <c r="G509" s="18">
        <f>'[1]4.ведомства'!H1091</f>
        <v>0</v>
      </c>
      <c r="H509" s="18">
        <f>'[1]4.ведомства'!I1091</f>
        <v>0</v>
      </c>
      <c r="I509" s="18">
        <f>'[1]4.ведомства'!J1091</f>
        <v>0</v>
      </c>
      <c r="J509" s="18">
        <f>'[1]4.ведомства'!K1091</f>
        <v>0</v>
      </c>
      <c r="K509" s="18">
        <f>'[1]4.ведомства'!L1091</f>
        <v>0</v>
      </c>
      <c r="L509" s="18">
        <f>'[1]4.ведомства'!M1091</f>
        <v>0</v>
      </c>
      <c r="M509" s="18">
        <f>'[1]4.ведомства'!N1091</f>
        <v>0</v>
      </c>
      <c r="N509" s="18">
        <f>'[1]4.ведомства'!O1091</f>
        <v>0</v>
      </c>
      <c r="O509" s="18">
        <f>'[1]4.ведомства'!P1091</f>
        <v>0</v>
      </c>
      <c r="P509" s="18">
        <f>'[1]4.ведомства'!Q1091</f>
        <v>0</v>
      </c>
      <c r="Q509" s="18">
        <f>'[1]4.ведомства'!R1091</f>
        <v>0</v>
      </c>
      <c r="R509" s="18">
        <f>'[1]4.ведомства'!S1091</f>
        <v>0</v>
      </c>
      <c r="S509" s="18">
        <f>'[1]4.ведомства'!T1091</f>
        <v>0</v>
      </c>
      <c r="T509" s="18">
        <f>'[1]4.ведомства'!U1091</f>
        <v>0</v>
      </c>
      <c r="U509" s="18">
        <f>'[1]4.ведомства'!V1091</f>
        <v>0</v>
      </c>
      <c r="V509" s="18">
        <f>'[1]4.ведомства'!W1091</f>
        <v>0</v>
      </c>
      <c r="W509" s="18">
        <f>'[1]4.ведомства'!X1091</f>
        <v>0</v>
      </c>
    </row>
    <row r="510" spans="1:23" ht="24" hidden="1" x14ac:dyDescent="0.2">
      <c r="A510" s="19" t="s">
        <v>314</v>
      </c>
      <c r="B510" s="17" t="s">
        <v>111</v>
      </c>
      <c r="C510" s="17" t="s">
        <v>48</v>
      </c>
      <c r="D510" s="17" t="s">
        <v>467</v>
      </c>
      <c r="E510" s="17" t="s">
        <v>315</v>
      </c>
      <c r="F510" s="18">
        <f>'[1]4.ведомства'!G1092</f>
        <v>0</v>
      </c>
      <c r="G510" s="18">
        <f>'[1]4.ведомства'!H1092</f>
        <v>0</v>
      </c>
      <c r="H510" s="18">
        <f>'[1]4.ведомства'!I1092</f>
        <v>0</v>
      </c>
      <c r="I510" s="18">
        <f>'[1]4.ведомства'!J1092</f>
        <v>0</v>
      </c>
      <c r="J510" s="18">
        <f>'[1]4.ведомства'!K1092</f>
        <v>0</v>
      </c>
      <c r="K510" s="18">
        <f>'[1]4.ведомства'!L1092</f>
        <v>0</v>
      </c>
      <c r="L510" s="18">
        <f>'[1]4.ведомства'!M1092</f>
        <v>0</v>
      </c>
      <c r="M510" s="18">
        <f>'[1]4.ведомства'!N1092</f>
        <v>0</v>
      </c>
      <c r="N510" s="18">
        <f>'[1]4.ведомства'!O1092</f>
        <v>0</v>
      </c>
      <c r="O510" s="18">
        <f>'[1]4.ведомства'!P1092</f>
        <v>0</v>
      </c>
      <c r="P510" s="18">
        <f>'[1]4.ведомства'!Q1092</f>
        <v>0</v>
      </c>
      <c r="Q510" s="18">
        <f>'[1]4.ведомства'!R1092</f>
        <v>0</v>
      </c>
      <c r="R510" s="18">
        <f>'[1]4.ведомства'!S1092</f>
        <v>0</v>
      </c>
      <c r="S510" s="18">
        <f>'[1]4.ведомства'!T1092</f>
        <v>0</v>
      </c>
      <c r="T510" s="18">
        <f>'[1]4.ведомства'!U1092</f>
        <v>0</v>
      </c>
      <c r="U510" s="18">
        <f>'[1]4.ведомства'!V1092</f>
        <v>0</v>
      </c>
      <c r="V510" s="18">
        <f>'[1]4.ведомства'!W1092</f>
        <v>0</v>
      </c>
      <c r="W510" s="18">
        <f>'[1]4.ведомства'!X1092</f>
        <v>0</v>
      </c>
    </row>
    <row r="511" spans="1:23" ht="24" hidden="1" x14ac:dyDescent="0.2">
      <c r="A511" s="19" t="s">
        <v>468</v>
      </c>
      <c r="B511" s="17" t="s">
        <v>111</v>
      </c>
      <c r="C511" s="17" t="s">
        <v>48</v>
      </c>
      <c r="D511" s="17" t="s">
        <v>469</v>
      </c>
      <c r="E511" s="17"/>
      <c r="F511" s="18">
        <f t="shared" ref="F511:W511" si="357">F512</f>
        <v>0</v>
      </c>
      <c r="G511" s="18">
        <f t="shared" si="357"/>
        <v>0</v>
      </c>
      <c r="H511" s="18">
        <f t="shared" si="357"/>
        <v>0</v>
      </c>
      <c r="I511" s="18">
        <f t="shared" si="357"/>
        <v>0</v>
      </c>
      <c r="J511" s="18">
        <f t="shared" si="357"/>
        <v>0</v>
      </c>
      <c r="K511" s="18">
        <f t="shared" si="357"/>
        <v>0</v>
      </c>
      <c r="L511" s="18">
        <f t="shared" si="357"/>
        <v>0</v>
      </c>
      <c r="M511" s="18">
        <f t="shared" si="357"/>
        <v>0</v>
      </c>
      <c r="N511" s="18">
        <f t="shared" si="357"/>
        <v>0</v>
      </c>
      <c r="O511" s="18">
        <f t="shared" si="357"/>
        <v>0</v>
      </c>
      <c r="P511" s="18">
        <f t="shared" si="357"/>
        <v>0</v>
      </c>
      <c r="Q511" s="18">
        <f t="shared" si="357"/>
        <v>0</v>
      </c>
      <c r="R511" s="18">
        <f t="shared" si="357"/>
        <v>0</v>
      </c>
      <c r="S511" s="18">
        <f t="shared" si="357"/>
        <v>0</v>
      </c>
      <c r="T511" s="18">
        <f t="shared" si="357"/>
        <v>0</v>
      </c>
      <c r="U511" s="18">
        <f t="shared" si="357"/>
        <v>0</v>
      </c>
      <c r="V511" s="18">
        <f t="shared" si="357"/>
        <v>0</v>
      </c>
      <c r="W511" s="18">
        <f t="shared" si="357"/>
        <v>0</v>
      </c>
    </row>
    <row r="512" spans="1:23" ht="24" hidden="1" x14ac:dyDescent="0.2">
      <c r="A512" s="19" t="s">
        <v>314</v>
      </c>
      <c r="B512" s="17" t="s">
        <v>111</v>
      </c>
      <c r="C512" s="17" t="s">
        <v>48</v>
      </c>
      <c r="D512" s="17" t="s">
        <v>469</v>
      </c>
      <c r="E512" s="17" t="s">
        <v>315</v>
      </c>
      <c r="F512" s="18">
        <f>'[1]4.ведомства'!G1094</f>
        <v>0</v>
      </c>
      <c r="G512" s="18">
        <f>'[1]4.ведомства'!H1094</f>
        <v>0</v>
      </c>
      <c r="H512" s="18">
        <f>'[1]4.ведомства'!I1094</f>
        <v>0</v>
      </c>
      <c r="I512" s="18">
        <f>'[1]4.ведомства'!J1094</f>
        <v>0</v>
      </c>
      <c r="J512" s="18">
        <f>'[1]4.ведомства'!K1094</f>
        <v>0</v>
      </c>
      <c r="K512" s="18">
        <f>'[1]4.ведомства'!L1094</f>
        <v>0</v>
      </c>
      <c r="L512" s="18">
        <f>'[1]4.ведомства'!M1094</f>
        <v>0</v>
      </c>
      <c r="M512" s="18">
        <f>'[1]4.ведомства'!N1094</f>
        <v>0</v>
      </c>
      <c r="N512" s="18">
        <f>'[1]4.ведомства'!O1094</f>
        <v>0</v>
      </c>
      <c r="O512" s="18">
        <f>'[1]4.ведомства'!P1094</f>
        <v>0</v>
      </c>
      <c r="P512" s="18">
        <f>'[1]4.ведомства'!Q1094</f>
        <v>0</v>
      </c>
      <c r="Q512" s="18">
        <f>'[1]4.ведомства'!R1094</f>
        <v>0</v>
      </c>
      <c r="R512" s="18">
        <f>'[1]4.ведомства'!S1094</f>
        <v>0</v>
      </c>
      <c r="S512" s="18">
        <f>'[1]4.ведомства'!T1094</f>
        <v>0</v>
      </c>
      <c r="T512" s="18">
        <f>'[1]4.ведомства'!U1094</f>
        <v>0</v>
      </c>
      <c r="U512" s="18">
        <f>'[1]4.ведомства'!V1094</f>
        <v>0</v>
      </c>
      <c r="V512" s="18">
        <f>'[1]4.ведомства'!W1094</f>
        <v>0</v>
      </c>
      <c r="W512" s="18">
        <f>'[1]4.ведомства'!X1094</f>
        <v>0</v>
      </c>
    </row>
    <row r="513" spans="1:23" ht="36" x14ac:dyDescent="0.2">
      <c r="A513" s="20" t="s">
        <v>470</v>
      </c>
      <c r="B513" s="17" t="s">
        <v>111</v>
      </c>
      <c r="C513" s="17" t="s">
        <v>48</v>
      </c>
      <c r="D513" s="17" t="s">
        <v>274</v>
      </c>
      <c r="E513" s="17"/>
      <c r="F513" s="18">
        <f>F524+F520+F514+F528+F518+F516+F522</f>
        <v>130969633.33</v>
      </c>
      <c r="G513" s="18">
        <f t="shared" ref="G513:W513" si="358">G524+G520+G514+G528+G518+G516+G522</f>
        <v>126089436.66</v>
      </c>
      <c r="H513" s="18">
        <f t="shared" si="358"/>
        <v>-3043333.33</v>
      </c>
      <c r="I513" s="18">
        <f t="shared" si="358"/>
        <v>-2553356.66</v>
      </c>
      <c r="J513" s="18">
        <f t="shared" si="358"/>
        <v>127926300</v>
      </c>
      <c r="K513" s="18">
        <f t="shared" si="358"/>
        <v>123536080</v>
      </c>
      <c r="L513" s="18">
        <f t="shared" si="358"/>
        <v>1500000</v>
      </c>
      <c r="M513" s="18">
        <f t="shared" si="358"/>
        <v>0</v>
      </c>
      <c r="N513" s="18">
        <f t="shared" si="358"/>
        <v>0</v>
      </c>
      <c r="O513" s="18">
        <f t="shared" si="358"/>
        <v>0</v>
      </c>
      <c r="P513" s="18">
        <f t="shared" si="358"/>
        <v>1500000</v>
      </c>
      <c r="Q513" s="18">
        <f t="shared" si="358"/>
        <v>0</v>
      </c>
      <c r="R513" s="18">
        <f t="shared" si="358"/>
        <v>1500000</v>
      </c>
      <c r="S513" s="18">
        <f t="shared" si="358"/>
        <v>0</v>
      </c>
      <c r="T513" s="18">
        <f t="shared" si="358"/>
        <v>0</v>
      </c>
      <c r="U513" s="18">
        <f t="shared" si="358"/>
        <v>0</v>
      </c>
      <c r="V513" s="18">
        <f t="shared" si="358"/>
        <v>1500000</v>
      </c>
      <c r="W513" s="18">
        <f t="shared" si="358"/>
        <v>0</v>
      </c>
    </row>
    <row r="514" spans="1:23" ht="24" hidden="1" x14ac:dyDescent="0.2">
      <c r="A514" s="20" t="s">
        <v>471</v>
      </c>
      <c r="B514" s="17" t="s">
        <v>111</v>
      </c>
      <c r="C514" s="17" t="s">
        <v>48</v>
      </c>
      <c r="D514" s="17" t="s">
        <v>472</v>
      </c>
      <c r="E514" s="17"/>
      <c r="F514" s="18">
        <f t="shared" ref="F514:W514" si="359">F515</f>
        <v>0</v>
      </c>
      <c r="G514" s="18">
        <f t="shared" si="359"/>
        <v>0</v>
      </c>
      <c r="H514" s="18">
        <f t="shared" si="359"/>
        <v>0</v>
      </c>
      <c r="I514" s="18">
        <f t="shared" si="359"/>
        <v>0</v>
      </c>
      <c r="J514" s="18">
        <f t="shared" si="359"/>
        <v>0</v>
      </c>
      <c r="K514" s="18">
        <f t="shared" si="359"/>
        <v>0</v>
      </c>
      <c r="L514" s="18">
        <f t="shared" si="359"/>
        <v>0</v>
      </c>
      <c r="M514" s="18">
        <f t="shared" si="359"/>
        <v>0</v>
      </c>
      <c r="N514" s="18">
        <f t="shared" si="359"/>
        <v>0</v>
      </c>
      <c r="O514" s="18">
        <f t="shared" si="359"/>
        <v>0</v>
      </c>
      <c r="P514" s="18">
        <f t="shared" si="359"/>
        <v>0</v>
      </c>
      <c r="Q514" s="18">
        <f t="shared" si="359"/>
        <v>0</v>
      </c>
      <c r="R514" s="18">
        <f t="shared" si="359"/>
        <v>0</v>
      </c>
      <c r="S514" s="18">
        <f t="shared" si="359"/>
        <v>0</v>
      </c>
      <c r="T514" s="18">
        <f t="shared" si="359"/>
        <v>0</v>
      </c>
      <c r="U514" s="18">
        <f t="shared" si="359"/>
        <v>0</v>
      </c>
      <c r="V514" s="18">
        <f t="shared" si="359"/>
        <v>0</v>
      </c>
      <c r="W514" s="18">
        <f t="shared" si="359"/>
        <v>0</v>
      </c>
    </row>
    <row r="515" spans="1:23" ht="24" hidden="1" x14ac:dyDescent="0.2">
      <c r="A515" s="19" t="s">
        <v>30</v>
      </c>
      <c r="B515" s="17" t="s">
        <v>111</v>
      </c>
      <c r="C515" s="17" t="s">
        <v>48</v>
      </c>
      <c r="D515" s="17" t="s">
        <v>472</v>
      </c>
      <c r="E515" s="17" t="s">
        <v>54</v>
      </c>
      <c r="F515" s="18">
        <f>'[1]4.ведомства'!G1097</f>
        <v>0</v>
      </c>
      <c r="G515" s="18">
        <f>'[1]4.ведомства'!H1097</f>
        <v>0</v>
      </c>
      <c r="H515" s="18">
        <f>'[1]4.ведомства'!I1097</f>
        <v>0</v>
      </c>
      <c r="I515" s="18">
        <f>'[1]4.ведомства'!J1097</f>
        <v>0</v>
      </c>
      <c r="J515" s="18">
        <f>'[1]4.ведомства'!K1097</f>
        <v>0</v>
      </c>
      <c r="K515" s="18">
        <f>'[1]4.ведомства'!L1097</f>
        <v>0</v>
      </c>
      <c r="L515" s="18">
        <f>'[1]4.ведомства'!M1097</f>
        <v>0</v>
      </c>
      <c r="M515" s="18">
        <f>'[1]4.ведомства'!N1097</f>
        <v>0</v>
      </c>
      <c r="N515" s="18">
        <f>'[1]4.ведомства'!O1097</f>
        <v>0</v>
      </c>
      <c r="O515" s="18">
        <f>'[1]4.ведомства'!P1097</f>
        <v>0</v>
      </c>
      <c r="P515" s="18">
        <f>'[1]4.ведомства'!Q1097</f>
        <v>0</v>
      </c>
      <c r="Q515" s="18">
        <f>'[1]4.ведомства'!R1097</f>
        <v>0</v>
      </c>
      <c r="R515" s="18">
        <f>'[1]4.ведомства'!S1097</f>
        <v>0</v>
      </c>
      <c r="S515" s="18">
        <f>'[1]4.ведомства'!T1097</f>
        <v>0</v>
      </c>
      <c r="T515" s="18">
        <f>'[1]4.ведомства'!U1097</f>
        <v>0</v>
      </c>
      <c r="U515" s="18">
        <f>'[1]4.ведомства'!V1097</f>
        <v>0</v>
      </c>
      <c r="V515" s="18">
        <f>'[1]4.ведомства'!W1097</f>
        <v>0</v>
      </c>
      <c r="W515" s="18">
        <f>'[1]4.ведомства'!X1097</f>
        <v>0</v>
      </c>
    </row>
    <row r="516" spans="1:23" ht="36" x14ac:dyDescent="0.2">
      <c r="A516" s="19" t="s">
        <v>473</v>
      </c>
      <c r="B516" s="17" t="s">
        <v>111</v>
      </c>
      <c r="C516" s="17" t="s">
        <v>48</v>
      </c>
      <c r="D516" s="17" t="s">
        <v>474</v>
      </c>
      <c r="E516" s="17"/>
      <c r="F516" s="18">
        <f>F517</f>
        <v>15994136.66</v>
      </c>
      <c r="G516" s="18">
        <f t="shared" ref="G516:W516" si="360">G517</f>
        <v>15994136.66</v>
      </c>
      <c r="H516" s="18">
        <f t="shared" si="360"/>
        <v>-2553356.66</v>
      </c>
      <c r="I516" s="18">
        <f t="shared" si="360"/>
        <v>-2553356.66</v>
      </c>
      <c r="J516" s="18">
        <f t="shared" si="360"/>
        <v>13440780</v>
      </c>
      <c r="K516" s="18">
        <f t="shared" si="360"/>
        <v>13440780</v>
      </c>
      <c r="L516" s="18">
        <f t="shared" si="360"/>
        <v>0</v>
      </c>
      <c r="M516" s="18">
        <f t="shared" si="360"/>
        <v>0</v>
      </c>
      <c r="N516" s="18">
        <f t="shared" si="360"/>
        <v>0</v>
      </c>
      <c r="O516" s="18">
        <f t="shared" si="360"/>
        <v>0</v>
      </c>
      <c r="P516" s="18">
        <f t="shared" si="360"/>
        <v>0</v>
      </c>
      <c r="Q516" s="18">
        <f t="shared" si="360"/>
        <v>0</v>
      </c>
      <c r="R516" s="18">
        <f t="shared" si="360"/>
        <v>0</v>
      </c>
      <c r="S516" s="18">
        <f t="shared" si="360"/>
        <v>0</v>
      </c>
      <c r="T516" s="18">
        <f t="shared" si="360"/>
        <v>0</v>
      </c>
      <c r="U516" s="18">
        <f t="shared" si="360"/>
        <v>0</v>
      </c>
      <c r="V516" s="18">
        <f t="shared" si="360"/>
        <v>0</v>
      </c>
      <c r="W516" s="18">
        <f t="shared" si="360"/>
        <v>0</v>
      </c>
    </row>
    <row r="517" spans="1:23" ht="24" x14ac:dyDescent="0.2">
      <c r="A517" s="19" t="s">
        <v>141</v>
      </c>
      <c r="B517" s="17" t="s">
        <v>111</v>
      </c>
      <c r="C517" s="17" t="s">
        <v>48</v>
      </c>
      <c r="D517" s="17" t="s">
        <v>474</v>
      </c>
      <c r="E517" s="17" t="s">
        <v>475</v>
      </c>
      <c r="F517" s="18">
        <f>'[1]4.ведомства'!G1099</f>
        <v>15994136.66</v>
      </c>
      <c r="G517" s="18">
        <f>'[1]4.ведомства'!H1099</f>
        <v>15994136.66</v>
      </c>
      <c r="H517" s="18">
        <f>'[1]4.ведомства'!I1099</f>
        <v>-2553356.66</v>
      </c>
      <c r="I517" s="18">
        <f>'[1]4.ведомства'!J1099</f>
        <v>-2553356.66</v>
      </c>
      <c r="J517" s="18">
        <f>'[1]4.ведомства'!K1099</f>
        <v>13440780</v>
      </c>
      <c r="K517" s="18">
        <f>'[1]4.ведомства'!L1099</f>
        <v>13440780</v>
      </c>
      <c r="L517" s="18">
        <f>'[1]4.ведомства'!M1099</f>
        <v>0</v>
      </c>
      <c r="M517" s="18">
        <f>'[1]4.ведомства'!N1099</f>
        <v>0</v>
      </c>
      <c r="N517" s="18">
        <f>'[1]4.ведомства'!O1099</f>
        <v>0</v>
      </c>
      <c r="O517" s="18">
        <f>'[1]4.ведомства'!P1099</f>
        <v>0</v>
      </c>
      <c r="P517" s="18">
        <f>'[1]4.ведомства'!Q1099</f>
        <v>0</v>
      </c>
      <c r="Q517" s="18">
        <f>'[1]4.ведомства'!R1099</f>
        <v>0</v>
      </c>
      <c r="R517" s="18">
        <f>'[1]4.ведомства'!S1099</f>
        <v>0</v>
      </c>
      <c r="S517" s="18">
        <f>'[1]4.ведомства'!T1099</f>
        <v>0</v>
      </c>
      <c r="T517" s="18">
        <f>'[1]4.ведомства'!U1099</f>
        <v>0</v>
      </c>
      <c r="U517" s="18">
        <f>'[1]4.ведомства'!V1099</f>
        <v>0</v>
      </c>
      <c r="V517" s="18">
        <f>'[1]4.ведомства'!W1099</f>
        <v>0</v>
      </c>
      <c r="W517" s="18">
        <f>'[1]4.ведомства'!X1099</f>
        <v>0</v>
      </c>
    </row>
    <row r="518" spans="1:23" ht="36" x14ac:dyDescent="0.2">
      <c r="A518" s="36" t="s">
        <v>300</v>
      </c>
      <c r="B518" s="17" t="s">
        <v>111</v>
      </c>
      <c r="C518" s="17" t="s">
        <v>48</v>
      </c>
      <c r="D518" s="17" t="s">
        <v>476</v>
      </c>
      <c r="E518" s="17"/>
      <c r="F518" s="18">
        <f>F519</f>
        <v>110106300</v>
      </c>
      <c r="G518" s="18">
        <f t="shared" ref="G518:W518" si="361">G519</f>
        <v>110095300</v>
      </c>
      <c r="H518" s="18">
        <f t="shared" si="361"/>
        <v>0</v>
      </c>
      <c r="I518" s="18">
        <f t="shared" si="361"/>
        <v>0</v>
      </c>
      <c r="J518" s="18">
        <f t="shared" si="361"/>
        <v>110106300</v>
      </c>
      <c r="K518" s="18">
        <f t="shared" si="361"/>
        <v>110095300</v>
      </c>
      <c r="L518" s="18">
        <f t="shared" si="361"/>
        <v>0</v>
      </c>
      <c r="M518" s="18">
        <f t="shared" si="361"/>
        <v>0</v>
      </c>
      <c r="N518" s="18">
        <f t="shared" si="361"/>
        <v>0</v>
      </c>
      <c r="O518" s="18">
        <f t="shared" si="361"/>
        <v>0</v>
      </c>
      <c r="P518" s="18">
        <f t="shared" si="361"/>
        <v>0</v>
      </c>
      <c r="Q518" s="18">
        <f t="shared" si="361"/>
        <v>0</v>
      </c>
      <c r="R518" s="18">
        <f t="shared" si="361"/>
        <v>0</v>
      </c>
      <c r="S518" s="18">
        <f t="shared" si="361"/>
        <v>0</v>
      </c>
      <c r="T518" s="18">
        <f t="shared" si="361"/>
        <v>0</v>
      </c>
      <c r="U518" s="18">
        <f t="shared" si="361"/>
        <v>0</v>
      </c>
      <c r="V518" s="18">
        <f t="shared" si="361"/>
        <v>0</v>
      </c>
      <c r="W518" s="18">
        <f t="shared" si="361"/>
        <v>0</v>
      </c>
    </row>
    <row r="519" spans="1:23" ht="24" x14ac:dyDescent="0.2">
      <c r="A519" s="19" t="s">
        <v>30</v>
      </c>
      <c r="B519" s="17" t="s">
        <v>111</v>
      </c>
      <c r="C519" s="17" t="s">
        <v>48</v>
      </c>
      <c r="D519" s="17" t="s">
        <v>476</v>
      </c>
      <c r="E519" s="17" t="s">
        <v>54</v>
      </c>
      <c r="F519" s="18">
        <f>'[1]4.ведомства'!G1101</f>
        <v>110106300</v>
      </c>
      <c r="G519" s="18">
        <f>'[1]4.ведомства'!H1101</f>
        <v>110095300</v>
      </c>
      <c r="H519" s="18">
        <f>'[1]4.ведомства'!I1101</f>
        <v>0</v>
      </c>
      <c r="I519" s="18">
        <f>'[1]4.ведомства'!J1101</f>
        <v>0</v>
      </c>
      <c r="J519" s="18">
        <f>'[1]4.ведомства'!K1101</f>
        <v>110106300</v>
      </c>
      <c r="K519" s="18">
        <f>'[1]4.ведомства'!L1101</f>
        <v>110095300</v>
      </c>
      <c r="L519" s="18">
        <f>'[1]4.ведомства'!M1101</f>
        <v>0</v>
      </c>
      <c r="M519" s="18">
        <f>'[1]4.ведомства'!N1101</f>
        <v>0</v>
      </c>
      <c r="N519" s="18">
        <f>'[1]4.ведомства'!O1101</f>
        <v>0</v>
      </c>
      <c r="O519" s="18">
        <f>'[1]4.ведомства'!P1101</f>
        <v>0</v>
      </c>
      <c r="P519" s="18">
        <f>'[1]4.ведомства'!Q1101</f>
        <v>0</v>
      </c>
      <c r="Q519" s="18">
        <f>'[1]4.ведомства'!R1101</f>
        <v>0</v>
      </c>
      <c r="R519" s="18">
        <f>'[1]4.ведомства'!S1101</f>
        <v>0</v>
      </c>
      <c r="S519" s="18">
        <f>'[1]4.ведомства'!T1101</f>
        <v>0</v>
      </c>
      <c r="T519" s="18">
        <f>'[1]4.ведомства'!U1101</f>
        <v>0</v>
      </c>
      <c r="U519" s="18">
        <f>'[1]4.ведомства'!V1101</f>
        <v>0</v>
      </c>
      <c r="V519" s="18">
        <f>'[1]4.ведомства'!W1101</f>
        <v>0</v>
      </c>
      <c r="W519" s="18">
        <f>'[1]4.ведомства'!X1101</f>
        <v>0</v>
      </c>
    </row>
    <row r="520" spans="1:23" ht="24" hidden="1" x14ac:dyDescent="0.2">
      <c r="A520" s="20" t="s">
        <v>477</v>
      </c>
      <c r="B520" s="17" t="s">
        <v>111</v>
      </c>
      <c r="C520" s="17" t="s">
        <v>48</v>
      </c>
      <c r="D520" s="17" t="s">
        <v>478</v>
      </c>
      <c r="E520" s="17"/>
      <c r="F520" s="18">
        <f t="shared" ref="F520:W520" si="362">F521</f>
        <v>0</v>
      </c>
      <c r="G520" s="18">
        <f t="shared" si="362"/>
        <v>0</v>
      </c>
      <c r="H520" s="18">
        <f t="shared" si="362"/>
        <v>0</v>
      </c>
      <c r="I520" s="18">
        <f t="shared" si="362"/>
        <v>0</v>
      </c>
      <c r="J520" s="18">
        <f t="shared" si="362"/>
        <v>0</v>
      </c>
      <c r="K520" s="18">
        <f t="shared" si="362"/>
        <v>0</v>
      </c>
      <c r="L520" s="18">
        <f t="shared" si="362"/>
        <v>0</v>
      </c>
      <c r="M520" s="18">
        <f t="shared" si="362"/>
        <v>0</v>
      </c>
      <c r="N520" s="18">
        <f t="shared" si="362"/>
        <v>0</v>
      </c>
      <c r="O520" s="18">
        <f t="shared" si="362"/>
        <v>0</v>
      </c>
      <c r="P520" s="18">
        <f t="shared" si="362"/>
        <v>0</v>
      </c>
      <c r="Q520" s="18">
        <f t="shared" si="362"/>
        <v>0</v>
      </c>
      <c r="R520" s="18">
        <f t="shared" si="362"/>
        <v>0</v>
      </c>
      <c r="S520" s="18">
        <f t="shared" si="362"/>
        <v>0</v>
      </c>
      <c r="T520" s="18">
        <f t="shared" si="362"/>
        <v>0</v>
      </c>
      <c r="U520" s="18">
        <f t="shared" si="362"/>
        <v>0</v>
      </c>
      <c r="V520" s="18">
        <f t="shared" si="362"/>
        <v>0</v>
      </c>
      <c r="W520" s="18">
        <f t="shared" si="362"/>
        <v>0</v>
      </c>
    </row>
    <row r="521" spans="1:23" ht="24" hidden="1" x14ac:dyDescent="0.2">
      <c r="A521" s="19" t="s">
        <v>30</v>
      </c>
      <c r="B521" s="17" t="s">
        <v>111</v>
      </c>
      <c r="C521" s="17" t="s">
        <v>48</v>
      </c>
      <c r="D521" s="17" t="s">
        <v>478</v>
      </c>
      <c r="E521" s="17" t="s">
        <v>54</v>
      </c>
      <c r="F521" s="18">
        <f>'[1]4.ведомства'!G1103</f>
        <v>0</v>
      </c>
      <c r="G521" s="18">
        <f>'[1]4.ведомства'!H1103</f>
        <v>0</v>
      </c>
      <c r="H521" s="18">
        <f>'[1]4.ведомства'!I1103</f>
        <v>0</v>
      </c>
      <c r="I521" s="18">
        <f>'[1]4.ведомства'!J1103</f>
        <v>0</v>
      </c>
      <c r="J521" s="18">
        <f>'[1]4.ведомства'!K1103</f>
        <v>0</v>
      </c>
      <c r="K521" s="18">
        <f>'[1]4.ведомства'!L1103</f>
        <v>0</v>
      </c>
      <c r="L521" s="18">
        <f>'[1]4.ведомства'!M1103</f>
        <v>0</v>
      </c>
      <c r="M521" s="18">
        <f>'[1]4.ведомства'!N1103</f>
        <v>0</v>
      </c>
      <c r="N521" s="18">
        <f>'[1]4.ведомства'!O1103</f>
        <v>0</v>
      </c>
      <c r="O521" s="18">
        <f>'[1]4.ведомства'!P1103</f>
        <v>0</v>
      </c>
      <c r="P521" s="18">
        <f>'[1]4.ведомства'!Q1103</f>
        <v>0</v>
      </c>
      <c r="Q521" s="18">
        <f>'[1]4.ведомства'!R1103</f>
        <v>0</v>
      </c>
      <c r="R521" s="18">
        <f>'[1]4.ведомства'!S1103</f>
        <v>0</v>
      </c>
      <c r="S521" s="18">
        <f>'[1]4.ведомства'!T1103</f>
        <v>0</v>
      </c>
      <c r="T521" s="18">
        <f>'[1]4.ведомства'!U1103</f>
        <v>0</v>
      </c>
      <c r="U521" s="18">
        <f>'[1]4.ведомства'!V1103</f>
        <v>0</v>
      </c>
      <c r="V521" s="18">
        <f>'[1]4.ведомства'!W1103</f>
        <v>0</v>
      </c>
      <c r="W521" s="18">
        <f>'[1]4.ведомства'!X1103</f>
        <v>0</v>
      </c>
    </row>
    <row r="522" spans="1:23" ht="36" x14ac:dyDescent="0.2">
      <c r="A522" s="19" t="s">
        <v>479</v>
      </c>
      <c r="B522" s="17" t="s">
        <v>111</v>
      </c>
      <c r="C522" s="17" t="s">
        <v>48</v>
      </c>
      <c r="D522" s="17" t="s">
        <v>480</v>
      </c>
      <c r="E522" s="17"/>
      <c r="F522" s="18">
        <f>F523</f>
        <v>3069196.67</v>
      </c>
      <c r="G522" s="18">
        <f t="shared" ref="G522:W522" si="363">G523</f>
        <v>0</v>
      </c>
      <c r="H522" s="18">
        <f t="shared" si="363"/>
        <v>-489976.67</v>
      </c>
      <c r="I522" s="18">
        <f t="shared" si="363"/>
        <v>0</v>
      </c>
      <c r="J522" s="18">
        <f t="shared" si="363"/>
        <v>2579220</v>
      </c>
      <c r="K522" s="18">
        <f t="shared" si="363"/>
        <v>0</v>
      </c>
      <c r="L522" s="18">
        <f t="shared" si="363"/>
        <v>0</v>
      </c>
      <c r="M522" s="18">
        <f t="shared" si="363"/>
        <v>0</v>
      </c>
      <c r="N522" s="18">
        <f t="shared" si="363"/>
        <v>0</v>
      </c>
      <c r="O522" s="18">
        <f t="shared" si="363"/>
        <v>0</v>
      </c>
      <c r="P522" s="18">
        <f t="shared" si="363"/>
        <v>0</v>
      </c>
      <c r="Q522" s="18">
        <f t="shared" si="363"/>
        <v>0</v>
      </c>
      <c r="R522" s="18">
        <f t="shared" si="363"/>
        <v>0</v>
      </c>
      <c r="S522" s="18">
        <f t="shared" si="363"/>
        <v>0</v>
      </c>
      <c r="T522" s="18">
        <f t="shared" si="363"/>
        <v>0</v>
      </c>
      <c r="U522" s="18">
        <f t="shared" si="363"/>
        <v>0</v>
      </c>
      <c r="V522" s="18">
        <f t="shared" si="363"/>
        <v>0</v>
      </c>
      <c r="W522" s="18">
        <f t="shared" si="363"/>
        <v>0</v>
      </c>
    </row>
    <row r="523" spans="1:23" ht="24" x14ac:dyDescent="0.2">
      <c r="A523" s="19" t="s">
        <v>141</v>
      </c>
      <c r="B523" s="17" t="s">
        <v>111</v>
      </c>
      <c r="C523" s="17" t="s">
        <v>48</v>
      </c>
      <c r="D523" s="17" t="s">
        <v>480</v>
      </c>
      <c r="E523" s="17" t="s">
        <v>475</v>
      </c>
      <c r="F523" s="18">
        <f>'[1]4.ведомства'!G1105</f>
        <v>3069196.67</v>
      </c>
      <c r="G523" s="18">
        <f>'[1]4.ведомства'!H1105</f>
        <v>0</v>
      </c>
      <c r="H523" s="18">
        <f>'[1]4.ведомства'!I1105</f>
        <v>-489976.67</v>
      </c>
      <c r="I523" s="18">
        <f>'[1]4.ведомства'!J1105</f>
        <v>0</v>
      </c>
      <c r="J523" s="18">
        <f>'[1]4.ведомства'!K1105</f>
        <v>2579220</v>
      </c>
      <c r="K523" s="18">
        <f>'[1]4.ведомства'!L1105</f>
        <v>0</v>
      </c>
      <c r="L523" s="18">
        <f>'[1]4.ведомства'!M1105</f>
        <v>0</v>
      </c>
      <c r="M523" s="18">
        <f>'[1]4.ведомства'!N1105</f>
        <v>0</v>
      </c>
      <c r="N523" s="18">
        <f>'[1]4.ведомства'!O1105</f>
        <v>0</v>
      </c>
      <c r="O523" s="18">
        <f>'[1]4.ведомства'!P1105</f>
        <v>0</v>
      </c>
      <c r="P523" s="18">
        <f>'[1]4.ведомства'!Q1105</f>
        <v>0</v>
      </c>
      <c r="Q523" s="18">
        <f>'[1]4.ведомства'!R1105</f>
        <v>0</v>
      </c>
      <c r="R523" s="18">
        <f>'[1]4.ведомства'!S1105</f>
        <v>0</v>
      </c>
      <c r="S523" s="18">
        <f>'[1]4.ведомства'!T1105</f>
        <v>0</v>
      </c>
      <c r="T523" s="18">
        <f>'[1]4.ведомства'!U1105</f>
        <v>0</v>
      </c>
      <c r="U523" s="18">
        <f>'[1]4.ведомства'!V1105</f>
        <v>0</v>
      </c>
      <c r="V523" s="18">
        <f>'[1]4.ведомства'!W1105</f>
        <v>0</v>
      </c>
      <c r="W523" s="18">
        <f>'[1]4.ведомства'!X1105</f>
        <v>0</v>
      </c>
    </row>
    <row r="524" spans="1:23" hidden="1" x14ac:dyDescent="0.2">
      <c r="A524" s="27" t="s">
        <v>481</v>
      </c>
      <c r="B524" s="17" t="s">
        <v>111</v>
      </c>
      <c r="C524" s="17" t="s">
        <v>48</v>
      </c>
      <c r="D524" s="17" t="s">
        <v>482</v>
      </c>
      <c r="E524" s="17"/>
      <c r="F524" s="18">
        <f t="shared" ref="F524:W524" si="364">F525+F526+F527</f>
        <v>0</v>
      </c>
      <c r="G524" s="18">
        <f t="shared" si="364"/>
        <v>0</v>
      </c>
      <c r="H524" s="18">
        <f t="shared" si="364"/>
        <v>0</v>
      </c>
      <c r="I524" s="18">
        <f t="shared" si="364"/>
        <v>0</v>
      </c>
      <c r="J524" s="18">
        <f t="shared" si="364"/>
        <v>0</v>
      </c>
      <c r="K524" s="18">
        <f t="shared" si="364"/>
        <v>0</v>
      </c>
      <c r="L524" s="18">
        <f t="shared" si="364"/>
        <v>0</v>
      </c>
      <c r="M524" s="18">
        <f t="shared" si="364"/>
        <v>0</v>
      </c>
      <c r="N524" s="18">
        <f t="shared" si="364"/>
        <v>0</v>
      </c>
      <c r="O524" s="18">
        <f t="shared" si="364"/>
        <v>0</v>
      </c>
      <c r="P524" s="18">
        <f t="shared" si="364"/>
        <v>0</v>
      </c>
      <c r="Q524" s="18">
        <f t="shared" si="364"/>
        <v>0</v>
      </c>
      <c r="R524" s="18">
        <f t="shared" si="364"/>
        <v>0</v>
      </c>
      <c r="S524" s="18">
        <f t="shared" si="364"/>
        <v>0</v>
      </c>
      <c r="T524" s="18">
        <f t="shared" si="364"/>
        <v>0</v>
      </c>
      <c r="U524" s="18">
        <f t="shared" si="364"/>
        <v>0</v>
      </c>
      <c r="V524" s="18">
        <f t="shared" si="364"/>
        <v>0</v>
      </c>
      <c r="W524" s="18">
        <f t="shared" si="364"/>
        <v>0</v>
      </c>
    </row>
    <row r="525" spans="1:23" ht="24" hidden="1" x14ac:dyDescent="0.2">
      <c r="A525" s="19" t="s">
        <v>30</v>
      </c>
      <c r="B525" s="17" t="s">
        <v>111</v>
      </c>
      <c r="C525" s="17" t="s">
        <v>48</v>
      </c>
      <c r="D525" s="17" t="s">
        <v>482</v>
      </c>
      <c r="E525" s="17" t="s">
        <v>54</v>
      </c>
      <c r="F525" s="18">
        <f>'[1]4.ведомства'!G1107</f>
        <v>0</v>
      </c>
      <c r="G525" s="18">
        <f>'[1]4.ведомства'!H1107</f>
        <v>0</v>
      </c>
      <c r="H525" s="18">
        <f>'[1]4.ведомства'!I1107</f>
        <v>0</v>
      </c>
      <c r="I525" s="18">
        <f>'[1]4.ведомства'!J1107</f>
        <v>0</v>
      </c>
      <c r="J525" s="18">
        <f>'[1]4.ведомства'!K1107</f>
        <v>0</v>
      </c>
      <c r="K525" s="18">
        <f>'[1]4.ведомства'!L1107</f>
        <v>0</v>
      </c>
      <c r="L525" s="18">
        <f>'[1]4.ведомства'!M1107</f>
        <v>0</v>
      </c>
      <c r="M525" s="18">
        <f>'[1]4.ведомства'!N1107</f>
        <v>0</v>
      </c>
      <c r="N525" s="18">
        <f>'[1]4.ведомства'!O1107</f>
        <v>0</v>
      </c>
      <c r="O525" s="18">
        <f>'[1]4.ведомства'!P1107</f>
        <v>0</v>
      </c>
      <c r="P525" s="18">
        <f>'[1]4.ведомства'!Q1107</f>
        <v>0</v>
      </c>
      <c r="Q525" s="18">
        <f>'[1]4.ведомства'!R1107</f>
        <v>0</v>
      </c>
      <c r="R525" s="18">
        <f>'[1]4.ведомства'!S1107</f>
        <v>0</v>
      </c>
      <c r="S525" s="18">
        <f>'[1]4.ведомства'!T1107</f>
        <v>0</v>
      </c>
      <c r="T525" s="18">
        <f>'[1]4.ведомства'!U1107</f>
        <v>0</v>
      </c>
      <c r="U525" s="18">
        <f>'[1]4.ведомства'!V1107</f>
        <v>0</v>
      </c>
      <c r="V525" s="18">
        <f>'[1]4.ведомства'!W1107</f>
        <v>0</v>
      </c>
      <c r="W525" s="18">
        <f>'[1]4.ведомства'!X1107</f>
        <v>0</v>
      </c>
    </row>
    <row r="526" spans="1:23" ht="24" hidden="1" x14ac:dyDescent="0.2">
      <c r="A526" s="19" t="s">
        <v>314</v>
      </c>
      <c r="B526" s="17" t="s">
        <v>111</v>
      </c>
      <c r="C526" s="17" t="s">
        <v>48</v>
      </c>
      <c r="D526" s="17" t="s">
        <v>482</v>
      </c>
      <c r="E526" s="17" t="s">
        <v>315</v>
      </c>
      <c r="F526" s="18">
        <f>'[1]4.ведомства'!G1108</f>
        <v>0</v>
      </c>
      <c r="G526" s="18">
        <f>'[1]4.ведомства'!H1108</f>
        <v>0</v>
      </c>
      <c r="H526" s="18">
        <f>'[1]4.ведомства'!I1108</f>
        <v>0</v>
      </c>
      <c r="I526" s="18">
        <f>'[1]4.ведомства'!J1108</f>
        <v>0</v>
      </c>
      <c r="J526" s="18">
        <f>'[1]4.ведомства'!K1108</f>
        <v>0</v>
      </c>
      <c r="K526" s="18">
        <f>'[1]4.ведомства'!L1108</f>
        <v>0</v>
      </c>
      <c r="L526" s="18">
        <f>'[1]4.ведомства'!M1108</f>
        <v>0</v>
      </c>
      <c r="M526" s="18">
        <f>'[1]4.ведомства'!N1108</f>
        <v>0</v>
      </c>
      <c r="N526" s="18">
        <f>'[1]4.ведомства'!O1108</f>
        <v>0</v>
      </c>
      <c r="O526" s="18">
        <f>'[1]4.ведомства'!P1108</f>
        <v>0</v>
      </c>
      <c r="P526" s="18">
        <f>'[1]4.ведомства'!Q1108</f>
        <v>0</v>
      </c>
      <c r="Q526" s="18">
        <f>'[1]4.ведомства'!R1108</f>
        <v>0</v>
      </c>
      <c r="R526" s="18">
        <f>'[1]4.ведомства'!S1108</f>
        <v>0</v>
      </c>
      <c r="S526" s="18">
        <f>'[1]4.ведомства'!T1108</f>
        <v>0</v>
      </c>
      <c r="T526" s="18">
        <f>'[1]4.ведомства'!U1108</f>
        <v>0</v>
      </c>
      <c r="U526" s="18">
        <f>'[1]4.ведомства'!V1108</f>
        <v>0</v>
      </c>
      <c r="V526" s="18">
        <f>'[1]4.ведомства'!W1108</f>
        <v>0</v>
      </c>
      <c r="W526" s="18">
        <f>'[1]4.ведомства'!X1108</f>
        <v>0</v>
      </c>
    </row>
    <row r="527" spans="1:23" ht="24" hidden="1" x14ac:dyDescent="0.2">
      <c r="A527" s="19" t="s">
        <v>141</v>
      </c>
      <c r="B527" s="17" t="s">
        <v>111</v>
      </c>
      <c r="C527" s="17" t="s">
        <v>48</v>
      </c>
      <c r="D527" s="17" t="s">
        <v>482</v>
      </c>
      <c r="E527" s="17" t="s">
        <v>475</v>
      </c>
      <c r="F527" s="18">
        <f>'[1]4.ведомства'!G1109</f>
        <v>0</v>
      </c>
      <c r="G527" s="18">
        <f>'[1]4.ведомства'!H1109</f>
        <v>0</v>
      </c>
      <c r="H527" s="18">
        <f>'[1]4.ведомства'!I1109</f>
        <v>0</v>
      </c>
      <c r="I527" s="18">
        <f>'[1]4.ведомства'!J1109</f>
        <v>0</v>
      </c>
      <c r="J527" s="18">
        <f>'[1]4.ведомства'!K1109</f>
        <v>0</v>
      </c>
      <c r="K527" s="18">
        <f>'[1]4.ведомства'!L1109</f>
        <v>0</v>
      </c>
      <c r="L527" s="18">
        <f>'[1]4.ведомства'!M1109</f>
        <v>0</v>
      </c>
      <c r="M527" s="18">
        <f>'[1]4.ведомства'!N1109</f>
        <v>0</v>
      </c>
      <c r="N527" s="18">
        <f>'[1]4.ведомства'!O1109</f>
        <v>0</v>
      </c>
      <c r="O527" s="18">
        <f>'[1]4.ведомства'!P1109</f>
        <v>0</v>
      </c>
      <c r="P527" s="18">
        <f>'[1]4.ведомства'!Q1109</f>
        <v>0</v>
      </c>
      <c r="Q527" s="18">
        <f>'[1]4.ведомства'!R1109</f>
        <v>0</v>
      </c>
      <c r="R527" s="18">
        <f>'[1]4.ведомства'!S1109</f>
        <v>0</v>
      </c>
      <c r="S527" s="18">
        <f>'[1]4.ведомства'!T1109</f>
        <v>0</v>
      </c>
      <c r="T527" s="18">
        <f>'[1]4.ведомства'!U1109</f>
        <v>0</v>
      </c>
      <c r="U527" s="18">
        <f>'[1]4.ведомства'!V1109</f>
        <v>0</v>
      </c>
      <c r="V527" s="18">
        <f>'[1]4.ведомства'!W1109</f>
        <v>0</v>
      </c>
      <c r="W527" s="18">
        <f>'[1]4.ведомства'!X1109</f>
        <v>0</v>
      </c>
    </row>
    <row r="528" spans="1:23" x14ac:dyDescent="0.2">
      <c r="A528" s="36" t="s">
        <v>57</v>
      </c>
      <c r="B528" s="17" t="s">
        <v>111</v>
      </c>
      <c r="C528" s="17" t="s">
        <v>48</v>
      </c>
      <c r="D528" s="17" t="s">
        <v>483</v>
      </c>
      <c r="E528" s="17"/>
      <c r="F528" s="18">
        <f>F530+F529</f>
        <v>1800000</v>
      </c>
      <c r="G528" s="18">
        <f t="shared" ref="G528:W528" si="365">G530+G529</f>
        <v>0</v>
      </c>
      <c r="H528" s="18">
        <f t="shared" si="365"/>
        <v>0</v>
      </c>
      <c r="I528" s="18">
        <f t="shared" si="365"/>
        <v>0</v>
      </c>
      <c r="J528" s="18">
        <f t="shared" si="365"/>
        <v>1800000</v>
      </c>
      <c r="K528" s="18">
        <f t="shared" si="365"/>
        <v>0</v>
      </c>
      <c r="L528" s="18">
        <f t="shared" si="365"/>
        <v>1500000</v>
      </c>
      <c r="M528" s="18">
        <f t="shared" si="365"/>
        <v>0</v>
      </c>
      <c r="N528" s="18">
        <f t="shared" si="365"/>
        <v>0</v>
      </c>
      <c r="O528" s="18">
        <f t="shared" si="365"/>
        <v>0</v>
      </c>
      <c r="P528" s="18">
        <f t="shared" si="365"/>
        <v>1500000</v>
      </c>
      <c r="Q528" s="18">
        <f t="shared" si="365"/>
        <v>0</v>
      </c>
      <c r="R528" s="18">
        <f t="shared" si="365"/>
        <v>1500000</v>
      </c>
      <c r="S528" s="18">
        <f t="shared" si="365"/>
        <v>0</v>
      </c>
      <c r="T528" s="18">
        <f t="shared" si="365"/>
        <v>0</v>
      </c>
      <c r="U528" s="18">
        <f t="shared" si="365"/>
        <v>0</v>
      </c>
      <c r="V528" s="18">
        <f t="shared" si="365"/>
        <v>1500000</v>
      </c>
      <c r="W528" s="18">
        <f t="shared" si="365"/>
        <v>0</v>
      </c>
    </row>
    <row r="529" spans="1:23" ht="24" hidden="1" x14ac:dyDescent="0.2">
      <c r="A529" s="19" t="s">
        <v>30</v>
      </c>
      <c r="B529" s="17" t="s">
        <v>111</v>
      </c>
      <c r="C529" s="17" t="s">
        <v>48</v>
      </c>
      <c r="D529" s="17" t="s">
        <v>483</v>
      </c>
      <c r="E529" s="17" t="s">
        <v>54</v>
      </c>
      <c r="F529" s="18">
        <f>'[1]4.ведомства'!G1111</f>
        <v>0</v>
      </c>
      <c r="G529" s="18">
        <f>'[1]4.ведомства'!H1111</f>
        <v>0</v>
      </c>
      <c r="H529" s="18">
        <f>'[1]4.ведомства'!I1111</f>
        <v>0</v>
      </c>
      <c r="I529" s="18">
        <f>'[1]4.ведомства'!J1111</f>
        <v>0</v>
      </c>
      <c r="J529" s="18">
        <f>'[1]4.ведомства'!K1111</f>
        <v>0</v>
      </c>
      <c r="K529" s="18">
        <f>'[1]4.ведомства'!L1111</f>
        <v>0</v>
      </c>
      <c r="L529" s="18">
        <f>'[1]4.ведомства'!M1111</f>
        <v>0</v>
      </c>
      <c r="M529" s="18">
        <f>'[1]4.ведомства'!N1111</f>
        <v>0</v>
      </c>
      <c r="N529" s="18">
        <f>'[1]4.ведомства'!O1111</f>
        <v>0</v>
      </c>
      <c r="O529" s="18">
        <f>'[1]4.ведомства'!P1111</f>
        <v>0</v>
      </c>
      <c r="P529" s="18">
        <f>'[1]4.ведомства'!Q1111</f>
        <v>0</v>
      </c>
      <c r="Q529" s="18">
        <f>'[1]4.ведомства'!R1111</f>
        <v>0</v>
      </c>
      <c r="R529" s="18">
        <f>'[1]4.ведомства'!S1111</f>
        <v>0</v>
      </c>
      <c r="S529" s="18">
        <f>'[1]4.ведомства'!T1111</f>
        <v>0</v>
      </c>
      <c r="T529" s="18">
        <f>'[1]4.ведомства'!U1111</f>
        <v>0</v>
      </c>
      <c r="U529" s="18">
        <f>'[1]4.ведомства'!V1111</f>
        <v>0</v>
      </c>
      <c r="V529" s="18">
        <f>'[1]4.ведомства'!W1111</f>
        <v>0</v>
      </c>
      <c r="W529" s="18">
        <f>'[1]4.ведомства'!X1111</f>
        <v>0</v>
      </c>
    </row>
    <row r="530" spans="1:23" ht="24" x14ac:dyDescent="0.2">
      <c r="A530" s="19" t="s">
        <v>141</v>
      </c>
      <c r="B530" s="17" t="s">
        <v>111</v>
      </c>
      <c r="C530" s="17" t="s">
        <v>48</v>
      </c>
      <c r="D530" s="17" t="s">
        <v>483</v>
      </c>
      <c r="E530" s="17" t="s">
        <v>475</v>
      </c>
      <c r="F530" s="18">
        <f>'[1]4.ведомства'!G1112</f>
        <v>1800000</v>
      </c>
      <c r="G530" s="18">
        <f>'[1]4.ведомства'!H1112</f>
        <v>0</v>
      </c>
      <c r="H530" s="18">
        <f>'[1]4.ведомства'!I1112</f>
        <v>0</v>
      </c>
      <c r="I530" s="18">
        <f>'[1]4.ведомства'!J1112</f>
        <v>0</v>
      </c>
      <c r="J530" s="18">
        <f>'[1]4.ведомства'!K1112</f>
        <v>1800000</v>
      </c>
      <c r="K530" s="18">
        <f>'[1]4.ведомства'!L1112</f>
        <v>0</v>
      </c>
      <c r="L530" s="18">
        <f>'[1]4.ведомства'!M1112</f>
        <v>1500000</v>
      </c>
      <c r="M530" s="18">
        <f>'[1]4.ведомства'!N1112</f>
        <v>0</v>
      </c>
      <c r="N530" s="18">
        <f>'[1]4.ведомства'!O1112</f>
        <v>0</v>
      </c>
      <c r="O530" s="18">
        <f>'[1]4.ведомства'!P1112</f>
        <v>0</v>
      </c>
      <c r="P530" s="18">
        <f>'[1]4.ведомства'!Q1112</f>
        <v>1500000</v>
      </c>
      <c r="Q530" s="18">
        <f>'[1]4.ведомства'!R1112</f>
        <v>0</v>
      </c>
      <c r="R530" s="18">
        <f>'[1]4.ведомства'!S1112</f>
        <v>1500000</v>
      </c>
      <c r="S530" s="18">
        <f>'[1]4.ведомства'!T1112</f>
        <v>0</v>
      </c>
      <c r="T530" s="18">
        <f>'[1]4.ведомства'!U1112</f>
        <v>0</v>
      </c>
      <c r="U530" s="18">
        <f>'[1]4.ведомства'!V1112</f>
        <v>0</v>
      </c>
      <c r="V530" s="18">
        <f>'[1]4.ведомства'!W1112</f>
        <v>1500000</v>
      </c>
      <c r="W530" s="18">
        <f>'[1]4.ведомства'!X1112</f>
        <v>0</v>
      </c>
    </row>
    <row r="531" spans="1:23" ht="24" x14ac:dyDescent="0.2">
      <c r="A531" s="19" t="s">
        <v>484</v>
      </c>
      <c r="B531" s="17" t="s">
        <v>111</v>
      </c>
      <c r="C531" s="17" t="s">
        <v>48</v>
      </c>
      <c r="D531" s="17" t="s">
        <v>485</v>
      </c>
      <c r="E531" s="17"/>
      <c r="F531" s="18">
        <f t="shared" ref="F531:W531" si="366">F536+F532+F538+F534</f>
        <v>11400000</v>
      </c>
      <c r="G531" s="18">
        <f t="shared" si="366"/>
        <v>0</v>
      </c>
      <c r="H531" s="18">
        <f t="shared" si="366"/>
        <v>3921099.21</v>
      </c>
      <c r="I531" s="18">
        <f t="shared" si="366"/>
        <v>0</v>
      </c>
      <c r="J531" s="18">
        <f t="shared" si="366"/>
        <v>15321099.209999999</v>
      </c>
      <c r="K531" s="18">
        <f t="shared" si="366"/>
        <v>0</v>
      </c>
      <c r="L531" s="18">
        <f t="shared" si="366"/>
        <v>2180893.3099999996</v>
      </c>
      <c r="M531" s="18">
        <f t="shared" si="366"/>
        <v>0</v>
      </c>
      <c r="N531" s="18">
        <f t="shared" si="366"/>
        <v>0</v>
      </c>
      <c r="O531" s="18">
        <f t="shared" si="366"/>
        <v>0</v>
      </c>
      <c r="P531" s="18">
        <f t="shared" si="366"/>
        <v>2180893.3099999996</v>
      </c>
      <c r="Q531" s="18">
        <f t="shared" si="366"/>
        <v>0</v>
      </c>
      <c r="R531" s="18">
        <f t="shared" si="366"/>
        <v>2163601.41</v>
      </c>
      <c r="S531" s="18">
        <f t="shared" si="366"/>
        <v>0</v>
      </c>
      <c r="T531" s="18">
        <f t="shared" si="366"/>
        <v>0</v>
      </c>
      <c r="U531" s="18">
        <f t="shared" si="366"/>
        <v>0</v>
      </c>
      <c r="V531" s="18">
        <f t="shared" si="366"/>
        <v>2163601.41</v>
      </c>
      <c r="W531" s="18">
        <f t="shared" si="366"/>
        <v>0</v>
      </c>
    </row>
    <row r="532" spans="1:23" ht="24" x14ac:dyDescent="0.2">
      <c r="A532" s="19" t="s">
        <v>460</v>
      </c>
      <c r="B532" s="17" t="s">
        <v>111</v>
      </c>
      <c r="C532" s="17" t="s">
        <v>48</v>
      </c>
      <c r="D532" s="17" t="s">
        <v>486</v>
      </c>
      <c r="E532" s="17"/>
      <c r="F532" s="18">
        <f t="shared" ref="F532:W532" si="367">F533</f>
        <v>200000</v>
      </c>
      <c r="G532" s="18">
        <f t="shared" si="367"/>
        <v>0</v>
      </c>
      <c r="H532" s="18">
        <f t="shared" si="367"/>
        <v>921091.19</v>
      </c>
      <c r="I532" s="18">
        <f t="shared" si="367"/>
        <v>0</v>
      </c>
      <c r="J532" s="18">
        <f t="shared" si="367"/>
        <v>1121091.19</v>
      </c>
      <c r="K532" s="18">
        <f t="shared" si="367"/>
        <v>0</v>
      </c>
      <c r="L532" s="18">
        <f t="shared" si="367"/>
        <v>83691.899999999994</v>
      </c>
      <c r="M532" s="18">
        <f t="shared" si="367"/>
        <v>0</v>
      </c>
      <c r="N532" s="18">
        <f t="shared" si="367"/>
        <v>0</v>
      </c>
      <c r="O532" s="18">
        <f t="shared" si="367"/>
        <v>0</v>
      </c>
      <c r="P532" s="18">
        <f t="shared" si="367"/>
        <v>83691.899999999994</v>
      </c>
      <c r="Q532" s="18">
        <f t="shared" si="367"/>
        <v>0</v>
      </c>
      <c r="R532" s="18">
        <f t="shared" si="367"/>
        <v>66400</v>
      </c>
      <c r="S532" s="18">
        <f t="shared" si="367"/>
        <v>0</v>
      </c>
      <c r="T532" s="18">
        <f t="shared" si="367"/>
        <v>0</v>
      </c>
      <c r="U532" s="18">
        <f t="shared" si="367"/>
        <v>0</v>
      </c>
      <c r="V532" s="18">
        <f t="shared" si="367"/>
        <v>66400</v>
      </c>
      <c r="W532" s="18">
        <f t="shared" si="367"/>
        <v>0</v>
      </c>
    </row>
    <row r="533" spans="1:23" ht="24" x14ac:dyDescent="0.2">
      <c r="A533" s="19" t="s">
        <v>30</v>
      </c>
      <c r="B533" s="17" t="s">
        <v>111</v>
      </c>
      <c r="C533" s="17" t="s">
        <v>48</v>
      </c>
      <c r="D533" s="17" t="s">
        <v>486</v>
      </c>
      <c r="E533" s="17" t="s">
        <v>54</v>
      </c>
      <c r="F533" s="18">
        <f>'[1]4.ведомства'!G1115</f>
        <v>200000</v>
      </c>
      <c r="G533" s="18">
        <f>'[1]4.ведомства'!H1115</f>
        <v>0</v>
      </c>
      <c r="H533" s="18">
        <f>'[1]4.ведомства'!I1115</f>
        <v>921091.19</v>
      </c>
      <c r="I533" s="18">
        <f>'[1]4.ведомства'!J1115</f>
        <v>0</v>
      </c>
      <c r="J533" s="18">
        <f>'[1]4.ведомства'!K1115</f>
        <v>1121091.19</v>
      </c>
      <c r="K533" s="18">
        <f>'[1]4.ведомства'!L1115</f>
        <v>0</v>
      </c>
      <c r="L533" s="18">
        <f>'[1]4.ведомства'!M1115</f>
        <v>83691.899999999994</v>
      </c>
      <c r="M533" s="18">
        <f>'[1]4.ведомства'!N1115</f>
        <v>0</v>
      </c>
      <c r="N533" s="18">
        <f>'[1]4.ведомства'!O1115</f>
        <v>0</v>
      </c>
      <c r="O533" s="18">
        <f>'[1]4.ведомства'!P1115</f>
        <v>0</v>
      </c>
      <c r="P533" s="18">
        <f>'[1]4.ведомства'!Q1115</f>
        <v>83691.899999999994</v>
      </c>
      <c r="Q533" s="18">
        <f>'[1]4.ведомства'!R1115</f>
        <v>0</v>
      </c>
      <c r="R533" s="18">
        <f>'[1]4.ведомства'!S1115</f>
        <v>66400</v>
      </c>
      <c r="S533" s="18">
        <f>'[1]4.ведомства'!T1115</f>
        <v>0</v>
      </c>
      <c r="T533" s="18">
        <f>'[1]4.ведомства'!U1115</f>
        <v>0</v>
      </c>
      <c r="U533" s="18">
        <f>'[1]4.ведомства'!V1115</f>
        <v>0</v>
      </c>
      <c r="V533" s="18">
        <f>'[1]4.ведомства'!W1115</f>
        <v>66400</v>
      </c>
      <c r="W533" s="18">
        <f>'[1]4.ведомства'!X1115</f>
        <v>0</v>
      </c>
    </row>
    <row r="534" spans="1:23" hidden="1" x14ac:dyDescent="0.2">
      <c r="A534" s="19" t="s">
        <v>462</v>
      </c>
      <c r="B534" s="17" t="s">
        <v>111</v>
      </c>
      <c r="C534" s="17" t="s">
        <v>48</v>
      </c>
      <c r="D534" s="17" t="s">
        <v>487</v>
      </c>
      <c r="E534" s="17"/>
      <c r="F534" s="18">
        <f t="shared" ref="F534:W534" si="368">F535</f>
        <v>0</v>
      </c>
      <c r="G534" s="18">
        <f t="shared" si="368"/>
        <v>0</v>
      </c>
      <c r="H534" s="18">
        <f t="shared" si="368"/>
        <v>0</v>
      </c>
      <c r="I534" s="18">
        <f t="shared" si="368"/>
        <v>0</v>
      </c>
      <c r="J534" s="18">
        <f t="shared" si="368"/>
        <v>0</v>
      </c>
      <c r="K534" s="18">
        <f t="shared" si="368"/>
        <v>0</v>
      </c>
      <c r="L534" s="18">
        <f t="shared" si="368"/>
        <v>0</v>
      </c>
      <c r="M534" s="18">
        <f t="shared" si="368"/>
        <v>0</v>
      </c>
      <c r="N534" s="18">
        <f t="shared" si="368"/>
        <v>0</v>
      </c>
      <c r="O534" s="18">
        <f t="shared" si="368"/>
        <v>0</v>
      </c>
      <c r="P534" s="18">
        <f t="shared" si="368"/>
        <v>0</v>
      </c>
      <c r="Q534" s="18">
        <f t="shared" si="368"/>
        <v>0</v>
      </c>
      <c r="R534" s="18">
        <f t="shared" si="368"/>
        <v>0</v>
      </c>
      <c r="S534" s="18">
        <f t="shared" si="368"/>
        <v>0</v>
      </c>
      <c r="T534" s="18">
        <f t="shared" si="368"/>
        <v>0</v>
      </c>
      <c r="U534" s="18">
        <f t="shared" si="368"/>
        <v>0</v>
      </c>
      <c r="V534" s="18">
        <f t="shared" si="368"/>
        <v>0</v>
      </c>
      <c r="W534" s="18">
        <f t="shared" si="368"/>
        <v>0</v>
      </c>
    </row>
    <row r="535" spans="1:23" ht="24" hidden="1" x14ac:dyDescent="0.2">
      <c r="A535" s="19" t="s">
        <v>30</v>
      </c>
      <c r="B535" s="17" t="s">
        <v>111</v>
      </c>
      <c r="C535" s="17" t="s">
        <v>48</v>
      </c>
      <c r="D535" s="17" t="s">
        <v>487</v>
      </c>
      <c r="E535" s="17" t="s">
        <v>54</v>
      </c>
      <c r="F535" s="18">
        <f>'[1]4.ведомства'!G1117</f>
        <v>0</v>
      </c>
      <c r="G535" s="18">
        <f>'[1]4.ведомства'!H1117</f>
        <v>0</v>
      </c>
      <c r="H535" s="18">
        <f>'[1]4.ведомства'!I1117</f>
        <v>0</v>
      </c>
      <c r="I535" s="18">
        <f>'[1]4.ведомства'!J1117</f>
        <v>0</v>
      </c>
      <c r="J535" s="18">
        <f>'[1]4.ведомства'!K1117</f>
        <v>0</v>
      </c>
      <c r="K535" s="18">
        <f>'[1]4.ведомства'!L1117</f>
        <v>0</v>
      </c>
      <c r="L535" s="18">
        <f>'[1]4.ведомства'!M1117</f>
        <v>0</v>
      </c>
      <c r="M535" s="18">
        <f>'[1]4.ведомства'!N1117</f>
        <v>0</v>
      </c>
      <c r="N535" s="18">
        <f>'[1]4.ведомства'!O1117</f>
        <v>0</v>
      </c>
      <c r="O535" s="18">
        <f>'[1]4.ведомства'!P1117</f>
        <v>0</v>
      </c>
      <c r="P535" s="18">
        <f>'[1]4.ведомства'!Q1117</f>
        <v>0</v>
      </c>
      <c r="Q535" s="18">
        <f>'[1]4.ведомства'!R1117</f>
        <v>0</v>
      </c>
      <c r="R535" s="18">
        <f>'[1]4.ведомства'!S1117</f>
        <v>0</v>
      </c>
      <c r="S535" s="18">
        <f>'[1]4.ведомства'!T1117</f>
        <v>0</v>
      </c>
      <c r="T535" s="18">
        <f>'[1]4.ведомства'!U1117</f>
        <v>0</v>
      </c>
      <c r="U535" s="18">
        <f>'[1]4.ведомства'!V1117</f>
        <v>0</v>
      </c>
      <c r="V535" s="18">
        <f>'[1]4.ведомства'!W1117</f>
        <v>0</v>
      </c>
      <c r="W535" s="18">
        <f>'[1]4.ведомства'!X1117</f>
        <v>0</v>
      </c>
    </row>
    <row r="536" spans="1:23" x14ac:dyDescent="0.2">
      <c r="A536" s="19" t="s">
        <v>466</v>
      </c>
      <c r="B536" s="17" t="s">
        <v>111</v>
      </c>
      <c r="C536" s="17" t="s">
        <v>48</v>
      </c>
      <c r="D536" s="17" t="s">
        <v>488</v>
      </c>
      <c r="E536" s="17"/>
      <c r="F536" s="18">
        <f t="shared" ref="F536:W536" si="369">F537</f>
        <v>3000000</v>
      </c>
      <c r="G536" s="18">
        <f t="shared" si="369"/>
        <v>0</v>
      </c>
      <c r="H536" s="18">
        <f t="shared" si="369"/>
        <v>0</v>
      </c>
      <c r="I536" s="18">
        <f t="shared" si="369"/>
        <v>0</v>
      </c>
      <c r="J536" s="18">
        <f t="shared" si="369"/>
        <v>3000000</v>
      </c>
      <c r="K536" s="18">
        <f t="shared" si="369"/>
        <v>0</v>
      </c>
      <c r="L536" s="18">
        <f t="shared" si="369"/>
        <v>1147201.4099999999</v>
      </c>
      <c r="M536" s="18">
        <f t="shared" si="369"/>
        <v>0</v>
      </c>
      <c r="N536" s="18">
        <f t="shared" si="369"/>
        <v>0</v>
      </c>
      <c r="O536" s="18">
        <f t="shared" si="369"/>
        <v>0</v>
      </c>
      <c r="P536" s="18">
        <f t="shared" si="369"/>
        <v>1147201.4099999999</v>
      </c>
      <c r="Q536" s="18">
        <f t="shared" si="369"/>
        <v>0</v>
      </c>
      <c r="R536" s="18">
        <f t="shared" si="369"/>
        <v>1147201.4099999999</v>
      </c>
      <c r="S536" s="18">
        <f t="shared" si="369"/>
        <v>0</v>
      </c>
      <c r="T536" s="18">
        <f t="shared" si="369"/>
        <v>0</v>
      </c>
      <c r="U536" s="18">
        <f t="shared" si="369"/>
        <v>0</v>
      </c>
      <c r="V536" s="18">
        <f t="shared" si="369"/>
        <v>1147201.4099999999</v>
      </c>
      <c r="W536" s="18">
        <f t="shared" si="369"/>
        <v>0</v>
      </c>
    </row>
    <row r="537" spans="1:23" ht="24" x14ac:dyDescent="0.2">
      <c r="A537" s="19" t="s">
        <v>30</v>
      </c>
      <c r="B537" s="17" t="s">
        <v>111</v>
      </c>
      <c r="C537" s="17" t="s">
        <v>48</v>
      </c>
      <c r="D537" s="17" t="s">
        <v>488</v>
      </c>
      <c r="E537" s="17" t="s">
        <v>54</v>
      </c>
      <c r="F537" s="18">
        <f>'[1]4.ведомства'!G1119</f>
        <v>3000000</v>
      </c>
      <c r="G537" s="18">
        <f>'[1]4.ведомства'!H1119</f>
        <v>0</v>
      </c>
      <c r="H537" s="18">
        <f>'[1]4.ведомства'!I1119</f>
        <v>0</v>
      </c>
      <c r="I537" s="18">
        <f>'[1]4.ведомства'!J1119</f>
        <v>0</v>
      </c>
      <c r="J537" s="18">
        <f>'[1]4.ведомства'!K1119</f>
        <v>3000000</v>
      </c>
      <c r="K537" s="18">
        <f>'[1]4.ведомства'!L1119</f>
        <v>0</v>
      </c>
      <c r="L537" s="18">
        <f>'[1]4.ведомства'!M1119</f>
        <v>1147201.4099999999</v>
      </c>
      <c r="M537" s="18">
        <f>'[1]4.ведомства'!N1119</f>
        <v>0</v>
      </c>
      <c r="N537" s="18">
        <f>'[1]4.ведомства'!O1119</f>
        <v>0</v>
      </c>
      <c r="O537" s="18">
        <f>'[1]4.ведомства'!P1119</f>
        <v>0</v>
      </c>
      <c r="P537" s="18">
        <f>'[1]4.ведомства'!Q1119</f>
        <v>1147201.4099999999</v>
      </c>
      <c r="Q537" s="18">
        <f>'[1]4.ведомства'!R1119</f>
        <v>0</v>
      </c>
      <c r="R537" s="18">
        <f>'[1]4.ведомства'!S1119</f>
        <v>1147201.4099999999</v>
      </c>
      <c r="S537" s="18">
        <f>'[1]4.ведомства'!T1119</f>
        <v>0</v>
      </c>
      <c r="T537" s="18">
        <f>'[1]4.ведомства'!U1119</f>
        <v>0</v>
      </c>
      <c r="U537" s="18">
        <f>'[1]4.ведомства'!V1119</f>
        <v>0</v>
      </c>
      <c r="V537" s="18">
        <f>'[1]4.ведомства'!W1119</f>
        <v>1147201.4099999999</v>
      </c>
      <c r="W537" s="18">
        <f>'[1]4.ведомства'!X1119</f>
        <v>0</v>
      </c>
    </row>
    <row r="538" spans="1:23" ht="24" x14ac:dyDescent="0.2">
      <c r="A538" s="19" t="s">
        <v>489</v>
      </c>
      <c r="B538" s="17" t="s">
        <v>111</v>
      </c>
      <c r="C538" s="17" t="s">
        <v>48</v>
      </c>
      <c r="D538" s="17" t="s">
        <v>490</v>
      </c>
      <c r="E538" s="17"/>
      <c r="F538" s="18">
        <f t="shared" ref="F538:W538" si="370">F539</f>
        <v>8200000</v>
      </c>
      <c r="G538" s="18">
        <f t="shared" si="370"/>
        <v>0</v>
      </c>
      <c r="H538" s="18">
        <f t="shared" si="370"/>
        <v>3000008.02</v>
      </c>
      <c r="I538" s="18">
        <f t="shared" si="370"/>
        <v>0</v>
      </c>
      <c r="J538" s="18">
        <f t="shared" si="370"/>
        <v>11200008.02</v>
      </c>
      <c r="K538" s="18">
        <f t="shared" si="370"/>
        <v>0</v>
      </c>
      <c r="L538" s="18">
        <f t="shared" si="370"/>
        <v>950000</v>
      </c>
      <c r="M538" s="18">
        <f t="shared" si="370"/>
        <v>0</v>
      </c>
      <c r="N538" s="18">
        <f t="shared" si="370"/>
        <v>0</v>
      </c>
      <c r="O538" s="18">
        <f t="shared" si="370"/>
        <v>0</v>
      </c>
      <c r="P538" s="18">
        <f t="shared" si="370"/>
        <v>950000</v>
      </c>
      <c r="Q538" s="18">
        <f t="shared" si="370"/>
        <v>0</v>
      </c>
      <c r="R538" s="18">
        <f t="shared" si="370"/>
        <v>950000</v>
      </c>
      <c r="S538" s="18">
        <f t="shared" si="370"/>
        <v>0</v>
      </c>
      <c r="T538" s="18">
        <f t="shared" si="370"/>
        <v>0</v>
      </c>
      <c r="U538" s="18">
        <f t="shared" si="370"/>
        <v>0</v>
      </c>
      <c r="V538" s="18">
        <f t="shared" si="370"/>
        <v>950000</v>
      </c>
      <c r="W538" s="18">
        <f t="shared" si="370"/>
        <v>0</v>
      </c>
    </row>
    <row r="539" spans="1:23" ht="24" x14ac:dyDescent="0.2">
      <c r="A539" s="19" t="s">
        <v>30</v>
      </c>
      <c r="B539" s="17" t="s">
        <v>111</v>
      </c>
      <c r="C539" s="17" t="s">
        <v>48</v>
      </c>
      <c r="D539" s="17" t="s">
        <v>490</v>
      </c>
      <c r="E539" s="17" t="s">
        <v>54</v>
      </c>
      <c r="F539" s="18">
        <f>'[1]4.ведомства'!G1121</f>
        <v>8200000</v>
      </c>
      <c r="G539" s="18">
        <f>'[1]4.ведомства'!H1121</f>
        <v>0</v>
      </c>
      <c r="H539" s="18">
        <f>'[1]4.ведомства'!I1121</f>
        <v>3000008.02</v>
      </c>
      <c r="I539" s="18">
        <f>'[1]4.ведомства'!J1121</f>
        <v>0</v>
      </c>
      <c r="J539" s="18">
        <f>'[1]4.ведомства'!K1121</f>
        <v>11200008.02</v>
      </c>
      <c r="K539" s="18">
        <f>'[1]4.ведомства'!L1121</f>
        <v>0</v>
      </c>
      <c r="L539" s="18">
        <f>'[1]4.ведомства'!M1121</f>
        <v>950000</v>
      </c>
      <c r="M539" s="18">
        <f>'[1]4.ведомства'!N1121</f>
        <v>0</v>
      </c>
      <c r="N539" s="18">
        <f>'[1]4.ведомства'!O1121</f>
        <v>0</v>
      </c>
      <c r="O539" s="18">
        <f>'[1]4.ведомства'!P1121</f>
        <v>0</v>
      </c>
      <c r="P539" s="18">
        <f>'[1]4.ведомства'!Q1121</f>
        <v>950000</v>
      </c>
      <c r="Q539" s="18">
        <f>'[1]4.ведомства'!R1121</f>
        <v>0</v>
      </c>
      <c r="R539" s="18">
        <f>'[1]4.ведомства'!S1121</f>
        <v>950000</v>
      </c>
      <c r="S539" s="18">
        <f>'[1]4.ведомства'!T1121</f>
        <v>0</v>
      </c>
      <c r="T539" s="18">
        <f>'[1]4.ведомства'!U1121</f>
        <v>0</v>
      </c>
      <c r="U539" s="18">
        <f>'[1]4.ведомства'!V1121</f>
        <v>0</v>
      </c>
      <c r="V539" s="18">
        <f>'[1]4.ведомства'!W1121</f>
        <v>950000</v>
      </c>
      <c r="W539" s="18">
        <f>'[1]4.ведомства'!X1121</f>
        <v>0</v>
      </c>
    </row>
    <row r="540" spans="1:23" ht="24" x14ac:dyDescent="0.2">
      <c r="A540" s="19" t="s">
        <v>491</v>
      </c>
      <c r="B540" s="17" t="s">
        <v>111</v>
      </c>
      <c r="C540" s="17" t="s">
        <v>48</v>
      </c>
      <c r="D540" s="17" t="s">
        <v>492</v>
      </c>
      <c r="E540" s="17"/>
      <c r="F540" s="18">
        <f>F551+F547+F545+F541+F543+F553+F549</f>
        <v>17978683.34</v>
      </c>
      <c r="G540" s="18">
        <f t="shared" ref="G540:W540" si="371">G551+G547+G545+G541+G543+G553+G549</f>
        <v>1000</v>
      </c>
      <c r="H540" s="18">
        <f t="shared" si="371"/>
        <v>37908.400000000001</v>
      </c>
      <c r="I540" s="18">
        <f t="shared" si="371"/>
        <v>0</v>
      </c>
      <c r="J540" s="18">
        <f t="shared" si="371"/>
        <v>18016591.739999998</v>
      </c>
      <c r="K540" s="18">
        <f t="shared" si="371"/>
        <v>1000</v>
      </c>
      <c r="L540" s="18">
        <f t="shared" si="371"/>
        <v>198900949.31</v>
      </c>
      <c r="M540" s="18">
        <f t="shared" si="371"/>
        <v>153113700</v>
      </c>
      <c r="N540" s="18">
        <f t="shared" si="371"/>
        <v>0</v>
      </c>
      <c r="O540" s="18">
        <f t="shared" si="371"/>
        <v>0</v>
      </c>
      <c r="P540" s="18">
        <f t="shared" si="371"/>
        <v>198900949.31</v>
      </c>
      <c r="Q540" s="18">
        <f t="shared" si="371"/>
        <v>153113700</v>
      </c>
      <c r="R540" s="18">
        <f t="shared" si="371"/>
        <v>16438942.659999998</v>
      </c>
      <c r="S540" s="18">
        <f t="shared" si="371"/>
        <v>0</v>
      </c>
      <c r="T540" s="18">
        <f t="shared" si="371"/>
        <v>0</v>
      </c>
      <c r="U540" s="18">
        <f t="shared" si="371"/>
        <v>0</v>
      </c>
      <c r="V540" s="18">
        <f t="shared" si="371"/>
        <v>16438942.659999998</v>
      </c>
      <c r="W540" s="18">
        <f t="shared" si="371"/>
        <v>0</v>
      </c>
    </row>
    <row r="541" spans="1:23" ht="48" x14ac:dyDescent="0.2">
      <c r="A541" s="27" t="s">
        <v>33</v>
      </c>
      <c r="B541" s="17" t="s">
        <v>111</v>
      </c>
      <c r="C541" s="17" t="s">
        <v>48</v>
      </c>
      <c r="D541" s="17" t="s">
        <v>493</v>
      </c>
      <c r="E541" s="17"/>
      <c r="F541" s="18">
        <f t="shared" ref="F541:W541" si="372">F542</f>
        <v>80000</v>
      </c>
      <c r="G541" s="18">
        <f t="shared" si="372"/>
        <v>0</v>
      </c>
      <c r="H541" s="18">
        <f t="shared" si="372"/>
        <v>37908.400000000001</v>
      </c>
      <c r="I541" s="18">
        <f t="shared" si="372"/>
        <v>0</v>
      </c>
      <c r="J541" s="18">
        <f t="shared" si="372"/>
        <v>117908.4</v>
      </c>
      <c r="K541" s="18">
        <f t="shared" si="372"/>
        <v>0</v>
      </c>
      <c r="L541" s="18">
        <f t="shared" si="372"/>
        <v>175000</v>
      </c>
      <c r="M541" s="18">
        <f t="shared" si="372"/>
        <v>0</v>
      </c>
      <c r="N541" s="18">
        <f t="shared" si="372"/>
        <v>0</v>
      </c>
      <c r="O541" s="18">
        <f t="shared" si="372"/>
        <v>0</v>
      </c>
      <c r="P541" s="18">
        <f t="shared" si="372"/>
        <v>175000</v>
      </c>
      <c r="Q541" s="18">
        <f t="shared" si="372"/>
        <v>0</v>
      </c>
      <c r="R541" s="18">
        <f t="shared" si="372"/>
        <v>175000</v>
      </c>
      <c r="S541" s="18">
        <f t="shared" si="372"/>
        <v>0</v>
      </c>
      <c r="T541" s="18">
        <f t="shared" si="372"/>
        <v>0</v>
      </c>
      <c r="U541" s="18">
        <f t="shared" si="372"/>
        <v>0</v>
      </c>
      <c r="V541" s="18">
        <f t="shared" si="372"/>
        <v>175000</v>
      </c>
      <c r="W541" s="18">
        <f t="shared" si="372"/>
        <v>0</v>
      </c>
    </row>
    <row r="542" spans="1:23" ht="24" x14ac:dyDescent="0.2">
      <c r="A542" s="19" t="s">
        <v>141</v>
      </c>
      <c r="B542" s="17" t="s">
        <v>111</v>
      </c>
      <c r="C542" s="17" t="s">
        <v>48</v>
      </c>
      <c r="D542" s="17" t="s">
        <v>493</v>
      </c>
      <c r="E542" s="17" t="s">
        <v>475</v>
      </c>
      <c r="F542" s="18">
        <f>'[1]4.ведомства'!G1124</f>
        <v>80000</v>
      </c>
      <c r="G542" s="18">
        <f>'[1]4.ведомства'!H1124</f>
        <v>0</v>
      </c>
      <c r="H542" s="18">
        <f>'[1]4.ведомства'!I1124</f>
        <v>37908.400000000001</v>
      </c>
      <c r="I542" s="18">
        <f>'[1]4.ведомства'!J1124</f>
        <v>0</v>
      </c>
      <c r="J542" s="18">
        <f>'[1]4.ведомства'!K1124</f>
        <v>117908.4</v>
      </c>
      <c r="K542" s="18">
        <f>'[1]4.ведомства'!L1124</f>
        <v>0</v>
      </c>
      <c r="L542" s="18">
        <f>'[1]4.ведомства'!M1124</f>
        <v>175000</v>
      </c>
      <c r="M542" s="18">
        <f>'[1]4.ведомства'!N1124</f>
        <v>0</v>
      </c>
      <c r="N542" s="18">
        <f>'[1]4.ведомства'!O1124</f>
        <v>0</v>
      </c>
      <c r="O542" s="18">
        <f>'[1]4.ведомства'!P1124</f>
        <v>0</v>
      </c>
      <c r="P542" s="18">
        <f>'[1]4.ведомства'!Q1124</f>
        <v>175000</v>
      </c>
      <c r="Q542" s="18">
        <f>'[1]4.ведомства'!R1124</f>
        <v>0</v>
      </c>
      <c r="R542" s="18">
        <f>'[1]4.ведомства'!S1124</f>
        <v>175000</v>
      </c>
      <c r="S542" s="18">
        <f>'[1]4.ведомства'!T1124</f>
        <v>0</v>
      </c>
      <c r="T542" s="18">
        <f>'[1]4.ведомства'!U1124</f>
        <v>0</v>
      </c>
      <c r="U542" s="18">
        <f>'[1]4.ведомства'!V1124</f>
        <v>0</v>
      </c>
      <c r="V542" s="18">
        <f>'[1]4.ведомства'!W1124</f>
        <v>175000</v>
      </c>
      <c r="W542" s="18">
        <f>'[1]4.ведомства'!X1124</f>
        <v>0</v>
      </c>
    </row>
    <row r="543" spans="1:23" ht="24" x14ac:dyDescent="0.2">
      <c r="A543" s="36" t="s">
        <v>494</v>
      </c>
      <c r="B543" s="17" t="s">
        <v>111</v>
      </c>
      <c r="C543" s="17" t="s">
        <v>48</v>
      </c>
      <c r="D543" s="17" t="s">
        <v>495</v>
      </c>
      <c r="E543" s="17"/>
      <c r="F543" s="18">
        <f t="shared" ref="F543:W543" si="373">F544</f>
        <v>1000</v>
      </c>
      <c r="G543" s="18">
        <f t="shared" si="373"/>
        <v>1000</v>
      </c>
      <c r="H543" s="18">
        <f t="shared" si="373"/>
        <v>0</v>
      </c>
      <c r="I543" s="18">
        <f t="shared" si="373"/>
        <v>0</v>
      </c>
      <c r="J543" s="18">
        <f t="shared" si="373"/>
        <v>1000</v>
      </c>
      <c r="K543" s="18">
        <f t="shared" si="373"/>
        <v>1000</v>
      </c>
      <c r="L543" s="18">
        <f t="shared" si="373"/>
        <v>153113700</v>
      </c>
      <c r="M543" s="18">
        <f t="shared" si="373"/>
        <v>153113700</v>
      </c>
      <c r="N543" s="18">
        <f t="shared" si="373"/>
        <v>0</v>
      </c>
      <c r="O543" s="18">
        <f t="shared" si="373"/>
        <v>0</v>
      </c>
      <c r="P543" s="18">
        <f t="shared" si="373"/>
        <v>153113700</v>
      </c>
      <c r="Q543" s="18">
        <f t="shared" si="373"/>
        <v>153113700</v>
      </c>
      <c r="R543" s="18">
        <f t="shared" si="373"/>
        <v>0</v>
      </c>
      <c r="S543" s="18">
        <f t="shared" si="373"/>
        <v>0</v>
      </c>
      <c r="T543" s="18">
        <f t="shared" si="373"/>
        <v>0</v>
      </c>
      <c r="U543" s="18">
        <f t="shared" si="373"/>
        <v>0</v>
      </c>
      <c r="V543" s="18">
        <f t="shared" si="373"/>
        <v>0</v>
      </c>
      <c r="W543" s="18">
        <f t="shared" si="373"/>
        <v>0</v>
      </c>
    </row>
    <row r="544" spans="1:23" ht="24" x14ac:dyDescent="0.2">
      <c r="A544" s="19" t="s">
        <v>314</v>
      </c>
      <c r="B544" s="17" t="s">
        <v>111</v>
      </c>
      <c r="C544" s="17" t="s">
        <v>48</v>
      </c>
      <c r="D544" s="17" t="s">
        <v>495</v>
      </c>
      <c r="E544" s="17" t="s">
        <v>315</v>
      </c>
      <c r="F544" s="18">
        <f>'[1]4.ведомства'!G1126</f>
        <v>1000</v>
      </c>
      <c r="G544" s="18">
        <f>'[1]4.ведомства'!H1126</f>
        <v>1000</v>
      </c>
      <c r="H544" s="18">
        <f>'[1]4.ведомства'!I1126</f>
        <v>0</v>
      </c>
      <c r="I544" s="18">
        <f>'[1]4.ведомства'!J1126</f>
        <v>0</v>
      </c>
      <c r="J544" s="18">
        <f>'[1]4.ведомства'!K1126</f>
        <v>1000</v>
      </c>
      <c r="K544" s="18">
        <f>'[1]4.ведомства'!L1126</f>
        <v>1000</v>
      </c>
      <c r="L544" s="18">
        <f>'[1]4.ведомства'!M1126</f>
        <v>153113700</v>
      </c>
      <c r="M544" s="18">
        <f>'[1]4.ведомства'!N1126</f>
        <v>153113700</v>
      </c>
      <c r="N544" s="18">
        <f>'[1]4.ведомства'!O1126</f>
        <v>0</v>
      </c>
      <c r="O544" s="18">
        <f>'[1]4.ведомства'!P1126</f>
        <v>0</v>
      </c>
      <c r="P544" s="18">
        <f>'[1]4.ведомства'!Q1126</f>
        <v>153113700</v>
      </c>
      <c r="Q544" s="18">
        <f>'[1]4.ведомства'!R1126</f>
        <v>153113700</v>
      </c>
      <c r="R544" s="18">
        <f>'[1]4.ведомства'!S1126</f>
        <v>0</v>
      </c>
      <c r="S544" s="18">
        <f>'[1]4.ведомства'!T1126</f>
        <v>0</v>
      </c>
      <c r="T544" s="18">
        <f>'[1]4.ведомства'!U1126</f>
        <v>0</v>
      </c>
      <c r="U544" s="18">
        <f>'[1]4.ведомства'!V1126</f>
        <v>0</v>
      </c>
      <c r="V544" s="18">
        <f>'[1]4.ведомства'!W1126</f>
        <v>0</v>
      </c>
      <c r="W544" s="18">
        <f>'[1]4.ведомства'!X1126</f>
        <v>0</v>
      </c>
    </row>
    <row r="545" spans="1:23" x14ac:dyDescent="0.2">
      <c r="A545" s="19" t="s">
        <v>496</v>
      </c>
      <c r="B545" s="17" t="s">
        <v>111</v>
      </c>
      <c r="C545" s="17" t="s">
        <v>48</v>
      </c>
      <c r="D545" s="17" t="s">
        <v>497</v>
      </c>
      <c r="E545" s="17"/>
      <c r="F545" s="18">
        <f t="shared" ref="F545:W545" si="374">F546</f>
        <v>191.9</v>
      </c>
      <c r="G545" s="18">
        <f t="shared" si="374"/>
        <v>0</v>
      </c>
      <c r="H545" s="18">
        <f t="shared" si="374"/>
        <v>0</v>
      </c>
      <c r="I545" s="18">
        <f t="shared" si="374"/>
        <v>0</v>
      </c>
      <c r="J545" s="18">
        <f t="shared" si="374"/>
        <v>191.9</v>
      </c>
      <c r="K545" s="18">
        <f t="shared" si="374"/>
        <v>0</v>
      </c>
      <c r="L545" s="18">
        <f t="shared" si="374"/>
        <v>29381708.100000001</v>
      </c>
      <c r="M545" s="18">
        <f t="shared" si="374"/>
        <v>0</v>
      </c>
      <c r="N545" s="18">
        <f t="shared" si="374"/>
        <v>0</v>
      </c>
      <c r="O545" s="18">
        <f t="shared" si="374"/>
        <v>0</v>
      </c>
      <c r="P545" s="18">
        <f t="shared" si="374"/>
        <v>29381708.100000001</v>
      </c>
      <c r="Q545" s="18">
        <f t="shared" si="374"/>
        <v>0</v>
      </c>
      <c r="R545" s="18">
        <f t="shared" si="374"/>
        <v>0</v>
      </c>
      <c r="S545" s="18">
        <f t="shared" si="374"/>
        <v>0</v>
      </c>
      <c r="T545" s="18">
        <f t="shared" si="374"/>
        <v>0</v>
      </c>
      <c r="U545" s="18">
        <f t="shared" si="374"/>
        <v>0</v>
      </c>
      <c r="V545" s="18">
        <f t="shared" si="374"/>
        <v>0</v>
      </c>
      <c r="W545" s="18">
        <f t="shared" si="374"/>
        <v>0</v>
      </c>
    </row>
    <row r="546" spans="1:23" ht="24" x14ac:dyDescent="0.2">
      <c r="A546" s="19" t="s">
        <v>314</v>
      </c>
      <c r="B546" s="17" t="s">
        <v>111</v>
      </c>
      <c r="C546" s="17" t="s">
        <v>48</v>
      </c>
      <c r="D546" s="17" t="s">
        <v>497</v>
      </c>
      <c r="E546" s="17" t="s">
        <v>315</v>
      </c>
      <c r="F546" s="18">
        <f>'[1]4.ведомства'!G1128</f>
        <v>191.9</v>
      </c>
      <c r="G546" s="18">
        <f>'[1]4.ведомства'!H1128</f>
        <v>0</v>
      </c>
      <c r="H546" s="18">
        <f>'[1]4.ведомства'!I1128</f>
        <v>0</v>
      </c>
      <c r="I546" s="18">
        <f>'[1]4.ведомства'!J1128</f>
        <v>0</v>
      </c>
      <c r="J546" s="18">
        <f>'[1]4.ведомства'!K1128</f>
        <v>191.9</v>
      </c>
      <c r="K546" s="18">
        <f>'[1]4.ведомства'!L1128</f>
        <v>0</v>
      </c>
      <c r="L546" s="18">
        <f>'[1]4.ведомства'!M1128</f>
        <v>29381708.100000001</v>
      </c>
      <c r="M546" s="18">
        <f>'[1]4.ведомства'!N1128</f>
        <v>0</v>
      </c>
      <c r="N546" s="18">
        <f>'[1]4.ведомства'!O1128</f>
        <v>0</v>
      </c>
      <c r="O546" s="18">
        <f>'[1]4.ведомства'!P1128</f>
        <v>0</v>
      </c>
      <c r="P546" s="18">
        <f>'[1]4.ведомства'!Q1128</f>
        <v>29381708.100000001</v>
      </c>
      <c r="Q546" s="18">
        <f>'[1]4.ведомства'!R1128</f>
        <v>0</v>
      </c>
      <c r="R546" s="18">
        <f>'[1]4.ведомства'!S1128</f>
        <v>0</v>
      </c>
      <c r="S546" s="18">
        <f>'[1]4.ведомства'!T1128</f>
        <v>0</v>
      </c>
      <c r="T546" s="18">
        <f>'[1]4.ведомства'!U1128</f>
        <v>0</v>
      </c>
      <c r="U546" s="18">
        <f>'[1]4.ведомства'!V1128</f>
        <v>0</v>
      </c>
      <c r="V546" s="18">
        <f>'[1]4.ведомства'!W1128</f>
        <v>0</v>
      </c>
      <c r="W546" s="18">
        <f>'[1]4.ведомства'!X1128</f>
        <v>0</v>
      </c>
    </row>
    <row r="547" spans="1:23" ht="36" x14ac:dyDescent="0.2">
      <c r="A547" s="20" t="s">
        <v>159</v>
      </c>
      <c r="B547" s="17" t="s">
        <v>111</v>
      </c>
      <c r="C547" s="17" t="s">
        <v>48</v>
      </c>
      <c r="D547" s="17" t="s">
        <v>498</v>
      </c>
      <c r="E547" s="49"/>
      <c r="F547" s="18">
        <f t="shared" ref="F547:W547" si="375">F548</f>
        <v>17897491.440000001</v>
      </c>
      <c r="G547" s="18">
        <f t="shared" si="375"/>
        <v>0</v>
      </c>
      <c r="H547" s="18">
        <f t="shared" si="375"/>
        <v>0</v>
      </c>
      <c r="I547" s="18">
        <f t="shared" si="375"/>
        <v>0</v>
      </c>
      <c r="J547" s="18">
        <f t="shared" si="375"/>
        <v>17897491.440000001</v>
      </c>
      <c r="K547" s="18">
        <f t="shared" si="375"/>
        <v>0</v>
      </c>
      <c r="L547" s="18">
        <f t="shared" si="375"/>
        <v>16230541.209999999</v>
      </c>
      <c r="M547" s="18">
        <f t="shared" si="375"/>
        <v>0</v>
      </c>
      <c r="N547" s="18">
        <f t="shared" si="375"/>
        <v>0</v>
      </c>
      <c r="O547" s="18">
        <f t="shared" si="375"/>
        <v>0</v>
      </c>
      <c r="P547" s="18">
        <f t="shared" si="375"/>
        <v>16230541.209999999</v>
      </c>
      <c r="Q547" s="18">
        <f t="shared" si="375"/>
        <v>0</v>
      </c>
      <c r="R547" s="18">
        <f t="shared" si="375"/>
        <v>16263942.659999998</v>
      </c>
      <c r="S547" s="18">
        <f t="shared" si="375"/>
        <v>0</v>
      </c>
      <c r="T547" s="18">
        <f t="shared" si="375"/>
        <v>0</v>
      </c>
      <c r="U547" s="18">
        <f t="shared" si="375"/>
        <v>0</v>
      </c>
      <c r="V547" s="18">
        <f t="shared" si="375"/>
        <v>16263942.659999998</v>
      </c>
      <c r="W547" s="18">
        <f t="shared" si="375"/>
        <v>0</v>
      </c>
    </row>
    <row r="548" spans="1:23" ht="24" x14ac:dyDescent="0.2">
      <c r="A548" s="19" t="s">
        <v>141</v>
      </c>
      <c r="B548" s="17" t="s">
        <v>111</v>
      </c>
      <c r="C548" s="17" t="s">
        <v>48</v>
      </c>
      <c r="D548" s="17" t="s">
        <v>498</v>
      </c>
      <c r="E548" s="49">
        <v>600</v>
      </c>
      <c r="F548" s="18">
        <f>'[1]4.ведомства'!G1130</f>
        <v>17897491.440000001</v>
      </c>
      <c r="G548" s="18">
        <f>'[1]4.ведомства'!H1130</f>
        <v>0</v>
      </c>
      <c r="H548" s="18">
        <f>'[1]4.ведомства'!I1130</f>
        <v>0</v>
      </c>
      <c r="I548" s="18">
        <f>'[1]4.ведомства'!J1130</f>
        <v>0</v>
      </c>
      <c r="J548" s="18">
        <f>'[1]4.ведомства'!K1130</f>
        <v>17897491.440000001</v>
      </c>
      <c r="K548" s="18">
        <f>'[1]4.ведомства'!L1130</f>
        <v>0</v>
      </c>
      <c r="L548" s="18">
        <f>'[1]4.ведомства'!M1130</f>
        <v>16230541.209999999</v>
      </c>
      <c r="M548" s="18">
        <f>'[1]4.ведомства'!N1130</f>
        <v>0</v>
      </c>
      <c r="N548" s="18">
        <f>'[1]4.ведомства'!O1130</f>
        <v>0</v>
      </c>
      <c r="O548" s="18">
        <f>'[1]4.ведомства'!P1130</f>
        <v>0</v>
      </c>
      <c r="P548" s="18">
        <f>'[1]4.ведомства'!Q1130</f>
        <v>16230541.209999999</v>
      </c>
      <c r="Q548" s="18">
        <f>'[1]4.ведомства'!R1130</f>
        <v>0</v>
      </c>
      <c r="R548" s="18">
        <f>'[1]4.ведомства'!S1130</f>
        <v>16263942.659999998</v>
      </c>
      <c r="S548" s="18">
        <f>'[1]4.ведомства'!T1130</f>
        <v>0</v>
      </c>
      <c r="T548" s="18">
        <f>'[1]4.ведомства'!U1130</f>
        <v>0</v>
      </c>
      <c r="U548" s="18">
        <f>'[1]4.ведомства'!V1130</f>
        <v>0</v>
      </c>
      <c r="V548" s="18">
        <f>'[1]4.ведомства'!W1130</f>
        <v>16263942.659999998</v>
      </c>
      <c r="W548" s="18">
        <f>'[1]4.ведомства'!X1130</f>
        <v>0</v>
      </c>
    </row>
    <row r="549" spans="1:23" ht="24" hidden="1" x14ac:dyDescent="0.2">
      <c r="A549" s="19" t="s">
        <v>163</v>
      </c>
      <c r="B549" s="17" t="s">
        <v>111</v>
      </c>
      <c r="C549" s="17" t="s">
        <v>48</v>
      </c>
      <c r="D549" s="17" t="s">
        <v>499</v>
      </c>
      <c r="E549" s="49"/>
      <c r="F549" s="18">
        <f>F550</f>
        <v>0</v>
      </c>
      <c r="G549" s="18">
        <f t="shared" ref="G549:W549" si="376">G550</f>
        <v>0</v>
      </c>
      <c r="H549" s="18">
        <f t="shared" si="376"/>
        <v>0</v>
      </c>
      <c r="I549" s="18">
        <f t="shared" si="376"/>
        <v>0</v>
      </c>
      <c r="J549" s="18">
        <f t="shared" si="376"/>
        <v>0</v>
      </c>
      <c r="K549" s="18">
        <f t="shared" si="376"/>
        <v>0</v>
      </c>
      <c r="L549" s="18">
        <f t="shared" si="376"/>
        <v>0</v>
      </c>
      <c r="M549" s="18">
        <f t="shared" si="376"/>
        <v>0</v>
      </c>
      <c r="N549" s="18">
        <f t="shared" si="376"/>
        <v>0</v>
      </c>
      <c r="O549" s="18">
        <f t="shared" si="376"/>
        <v>0</v>
      </c>
      <c r="P549" s="18">
        <f t="shared" si="376"/>
        <v>0</v>
      </c>
      <c r="Q549" s="18">
        <f t="shared" si="376"/>
        <v>0</v>
      </c>
      <c r="R549" s="18">
        <f t="shared" si="376"/>
        <v>0</v>
      </c>
      <c r="S549" s="18">
        <f t="shared" si="376"/>
        <v>0</v>
      </c>
      <c r="T549" s="18">
        <f t="shared" si="376"/>
        <v>0</v>
      </c>
      <c r="U549" s="18">
        <f t="shared" si="376"/>
        <v>0</v>
      </c>
      <c r="V549" s="18">
        <f t="shared" si="376"/>
        <v>0</v>
      </c>
      <c r="W549" s="18">
        <f t="shared" si="376"/>
        <v>0</v>
      </c>
    </row>
    <row r="550" spans="1:23" ht="24" hidden="1" x14ac:dyDescent="0.2">
      <c r="A550" s="19" t="s">
        <v>141</v>
      </c>
      <c r="B550" s="17" t="s">
        <v>111</v>
      </c>
      <c r="C550" s="17" t="s">
        <v>48</v>
      </c>
      <c r="D550" s="17" t="s">
        <v>499</v>
      </c>
      <c r="E550" s="49">
        <v>600</v>
      </c>
      <c r="F550" s="18">
        <f>'[1]4.ведомства'!G1132</f>
        <v>0</v>
      </c>
      <c r="G550" s="18">
        <f>'[1]4.ведомства'!H1132</f>
        <v>0</v>
      </c>
      <c r="H550" s="18">
        <f>'[1]4.ведомства'!I1132</f>
        <v>0</v>
      </c>
      <c r="I550" s="18">
        <f>'[1]4.ведомства'!J1132</f>
        <v>0</v>
      </c>
      <c r="J550" s="18">
        <f>'[1]4.ведомства'!K1132</f>
        <v>0</v>
      </c>
      <c r="K550" s="18">
        <f>'[1]4.ведомства'!L1132</f>
        <v>0</v>
      </c>
      <c r="L550" s="18">
        <f>'[1]4.ведомства'!M1132</f>
        <v>0</v>
      </c>
      <c r="M550" s="18">
        <f>'[1]4.ведомства'!N1132</f>
        <v>0</v>
      </c>
      <c r="N550" s="18">
        <f>'[1]4.ведомства'!O1132</f>
        <v>0</v>
      </c>
      <c r="O550" s="18">
        <f>'[1]4.ведомства'!P1132</f>
        <v>0</v>
      </c>
      <c r="P550" s="18">
        <f>'[1]4.ведомства'!Q1132</f>
        <v>0</v>
      </c>
      <c r="Q550" s="18">
        <f>'[1]4.ведомства'!R1132</f>
        <v>0</v>
      </c>
      <c r="R550" s="18">
        <f>'[1]4.ведомства'!S1132</f>
        <v>0</v>
      </c>
      <c r="S550" s="18">
        <f>'[1]4.ведомства'!T1132</f>
        <v>0</v>
      </c>
      <c r="T550" s="18">
        <f>'[1]4.ведомства'!U1132</f>
        <v>0</v>
      </c>
      <c r="U550" s="18">
        <f>'[1]4.ведомства'!V1132</f>
        <v>0</v>
      </c>
      <c r="V550" s="18">
        <f>'[1]4.ведомства'!W1132</f>
        <v>0</v>
      </c>
      <c r="W550" s="18">
        <f>'[1]4.ведомства'!X1132</f>
        <v>0</v>
      </c>
    </row>
    <row r="551" spans="1:23" hidden="1" x14ac:dyDescent="0.2">
      <c r="A551" s="19" t="s">
        <v>496</v>
      </c>
      <c r="B551" s="17" t="s">
        <v>111</v>
      </c>
      <c r="C551" s="17" t="s">
        <v>48</v>
      </c>
      <c r="D551" s="17" t="s">
        <v>500</v>
      </c>
      <c r="E551" s="17"/>
      <c r="F551" s="18">
        <f t="shared" ref="F551:W551" si="377">F552</f>
        <v>0</v>
      </c>
      <c r="G551" s="18">
        <f t="shared" si="377"/>
        <v>0</v>
      </c>
      <c r="H551" s="18">
        <f t="shared" si="377"/>
        <v>0</v>
      </c>
      <c r="I551" s="18">
        <f t="shared" si="377"/>
        <v>0</v>
      </c>
      <c r="J551" s="18">
        <f t="shared" si="377"/>
        <v>0</v>
      </c>
      <c r="K551" s="18">
        <f t="shared" si="377"/>
        <v>0</v>
      </c>
      <c r="L551" s="18">
        <f t="shared" si="377"/>
        <v>0</v>
      </c>
      <c r="M551" s="18">
        <f t="shared" si="377"/>
        <v>0</v>
      </c>
      <c r="N551" s="18">
        <f t="shared" si="377"/>
        <v>0</v>
      </c>
      <c r="O551" s="18">
        <f t="shared" si="377"/>
        <v>0</v>
      </c>
      <c r="P551" s="18">
        <f t="shared" si="377"/>
        <v>0</v>
      </c>
      <c r="Q551" s="18">
        <f t="shared" si="377"/>
        <v>0</v>
      </c>
      <c r="R551" s="18">
        <f t="shared" si="377"/>
        <v>0</v>
      </c>
      <c r="S551" s="18">
        <f t="shared" si="377"/>
        <v>0</v>
      </c>
      <c r="T551" s="18">
        <f t="shared" si="377"/>
        <v>0</v>
      </c>
      <c r="U551" s="18">
        <f t="shared" si="377"/>
        <v>0</v>
      </c>
      <c r="V551" s="18">
        <f t="shared" si="377"/>
        <v>0</v>
      </c>
      <c r="W551" s="18">
        <f t="shared" si="377"/>
        <v>0</v>
      </c>
    </row>
    <row r="552" spans="1:23" ht="24" hidden="1" x14ac:dyDescent="0.2">
      <c r="A552" s="19" t="s">
        <v>314</v>
      </c>
      <c r="B552" s="17" t="s">
        <v>111</v>
      </c>
      <c r="C552" s="17" t="s">
        <v>48</v>
      </c>
      <c r="D552" s="17" t="s">
        <v>500</v>
      </c>
      <c r="E552" s="17" t="s">
        <v>315</v>
      </c>
      <c r="F552" s="18">
        <f>'[1]4.ведомства'!G1134</f>
        <v>0</v>
      </c>
      <c r="G552" s="18">
        <f>'[1]4.ведомства'!H1134</f>
        <v>0</v>
      </c>
      <c r="H552" s="18">
        <f>'[1]4.ведомства'!I1134</f>
        <v>0</v>
      </c>
      <c r="I552" s="18">
        <f>'[1]4.ведомства'!J1134</f>
        <v>0</v>
      </c>
      <c r="J552" s="18">
        <f>'[1]4.ведомства'!K1134</f>
        <v>0</v>
      </c>
      <c r="K552" s="18">
        <f>'[1]4.ведомства'!L1134</f>
        <v>0</v>
      </c>
      <c r="L552" s="18">
        <f>'[1]4.ведомства'!M1134</f>
        <v>0</v>
      </c>
      <c r="M552" s="18">
        <f>'[1]4.ведомства'!N1134</f>
        <v>0</v>
      </c>
      <c r="N552" s="18">
        <f>'[1]4.ведомства'!O1134</f>
        <v>0</v>
      </c>
      <c r="O552" s="18">
        <f>'[1]4.ведомства'!P1134</f>
        <v>0</v>
      </c>
      <c r="P552" s="18">
        <f>'[1]4.ведомства'!Q1134</f>
        <v>0</v>
      </c>
      <c r="Q552" s="18">
        <f>'[1]4.ведомства'!R1134</f>
        <v>0</v>
      </c>
      <c r="R552" s="18">
        <f>'[1]4.ведомства'!S1134</f>
        <v>0</v>
      </c>
      <c r="S552" s="18">
        <f>'[1]4.ведомства'!T1134</f>
        <v>0</v>
      </c>
      <c r="T552" s="18">
        <f>'[1]4.ведомства'!U1134</f>
        <v>0</v>
      </c>
      <c r="U552" s="18">
        <f>'[1]4.ведомства'!V1134</f>
        <v>0</v>
      </c>
      <c r="V552" s="18">
        <f>'[1]4.ведомства'!W1134</f>
        <v>0</v>
      </c>
      <c r="W552" s="18">
        <f>'[1]4.ведомства'!X1134</f>
        <v>0</v>
      </c>
    </row>
    <row r="553" spans="1:23" hidden="1" x14ac:dyDescent="0.2">
      <c r="A553" s="19" t="s">
        <v>501</v>
      </c>
      <c r="B553" s="17" t="s">
        <v>111</v>
      </c>
      <c r="C553" s="17" t="s">
        <v>48</v>
      </c>
      <c r="D553" s="17" t="s">
        <v>502</v>
      </c>
      <c r="E553" s="17"/>
      <c r="F553" s="18">
        <f>F554</f>
        <v>0</v>
      </c>
      <c r="G553" s="18">
        <f t="shared" ref="G553:W553" si="378">G554</f>
        <v>0</v>
      </c>
      <c r="H553" s="18">
        <f t="shared" si="378"/>
        <v>0</v>
      </c>
      <c r="I553" s="18">
        <f t="shared" si="378"/>
        <v>0</v>
      </c>
      <c r="J553" s="18">
        <f t="shared" si="378"/>
        <v>0</v>
      </c>
      <c r="K553" s="18">
        <f t="shared" si="378"/>
        <v>0</v>
      </c>
      <c r="L553" s="18">
        <f t="shared" si="378"/>
        <v>0</v>
      </c>
      <c r="M553" s="18">
        <f t="shared" si="378"/>
        <v>0</v>
      </c>
      <c r="N553" s="18">
        <f t="shared" si="378"/>
        <v>0</v>
      </c>
      <c r="O553" s="18">
        <f t="shared" si="378"/>
        <v>0</v>
      </c>
      <c r="P553" s="18">
        <f t="shared" si="378"/>
        <v>0</v>
      </c>
      <c r="Q553" s="18">
        <f t="shared" si="378"/>
        <v>0</v>
      </c>
      <c r="R553" s="18">
        <f t="shared" si="378"/>
        <v>0</v>
      </c>
      <c r="S553" s="18">
        <f t="shared" si="378"/>
        <v>0</v>
      </c>
      <c r="T553" s="18">
        <f t="shared" si="378"/>
        <v>0</v>
      </c>
      <c r="U553" s="18">
        <f t="shared" si="378"/>
        <v>0</v>
      </c>
      <c r="V553" s="18">
        <f t="shared" si="378"/>
        <v>0</v>
      </c>
      <c r="W553" s="18">
        <f t="shared" si="378"/>
        <v>0</v>
      </c>
    </row>
    <row r="554" spans="1:23" ht="24" hidden="1" x14ac:dyDescent="0.2">
      <c r="A554" s="19" t="s">
        <v>314</v>
      </c>
      <c r="B554" s="17" t="s">
        <v>111</v>
      </c>
      <c r="C554" s="17" t="s">
        <v>48</v>
      </c>
      <c r="D554" s="17" t="s">
        <v>502</v>
      </c>
      <c r="E554" s="17" t="s">
        <v>315</v>
      </c>
      <c r="F554" s="18">
        <f>'[1]4.ведомства'!G1136</f>
        <v>0</v>
      </c>
      <c r="G554" s="18">
        <f>'[1]4.ведомства'!H1136</f>
        <v>0</v>
      </c>
      <c r="H554" s="18">
        <f>'[1]4.ведомства'!I1136</f>
        <v>0</v>
      </c>
      <c r="I554" s="18">
        <f>'[1]4.ведомства'!J1136</f>
        <v>0</v>
      </c>
      <c r="J554" s="18">
        <f>'[1]4.ведомства'!K1136</f>
        <v>0</v>
      </c>
      <c r="K554" s="18">
        <f>'[1]4.ведомства'!L1136</f>
        <v>0</v>
      </c>
      <c r="L554" s="18">
        <f>'[1]4.ведомства'!M1136</f>
        <v>0</v>
      </c>
      <c r="M554" s="18">
        <f>'[1]4.ведомства'!N1136</f>
        <v>0</v>
      </c>
      <c r="N554" s="18">
        <f>'[1]4.ведомства'!O1136</f>
        <v>0</v>
      </c>
      <c r="O554" s="18">
        <f>'[1]4.ведомства'!P1136</f>
        <v>0</v>
      </c>
      <c r="P554" s="18">
        <f>'[1]4.ведомства'!Q1136</f>
        <v>0</v>
      </c>
      <c r="Q554" s="18">
        <f>'[1]4.ведомства'!R1136</f>
        <v>0</v>
      </c>
      <c r="R554" s="18">
        <f>'[1]4.ведомства'!S1136</f>
        <v>0</v>
      </c>
      <c r="S554" s="18">
        <f>'[1]4.ведомства'!T1136</f>
        <v>0</v>
      </c>
      <c r="T554" s="18">
        <f>'[1]4.ведомства'!U1136</f>
        <v>0</v>
      </c>
      <c r="U554" s="18">
        <f>'[1]4.ведомства'!V1136</f>
        <v>0</v>
      </c>
      <c r="V554" s="18">
        <f>'[1]4.ведомства'!W1136</f>
        <v>0</v>
      </c>
      <c r="W554" s="18">
        <f>'[1]4.ведомства'!X1136</f>
        <v>0</v>
      </c>
    </row>
    <row r="555" spans="1:23" ht="24" x14ac:dyDescent="0.2">
      <c r="A555" s="19" t="s">
        <v>503</v>
      </c>
      <c r="B555" s="17" t="s">
        <v>111</v>
      </c>
      <c r="C555" s="17" t="s">
        <v>48</v>
      </c>
      <c r="D555" s="17" t="s">
        <v>504</v>
      </c>
      <c r="E555" s="17"/>
      <c r="F555" s="18">
        <f t="shared" ref="F555:W555" si="379">F556+F563</f>
        <v>6486296.7400000002</v>
      </c>
      <c r="G555" s="18">
        <f t="shared" si="379"/>
        <v>0</v>
      </c>
      <c r="H555" s="18">
        <f t="shared" si="379"/>
        <v>-1608540.22</v>
      </c>
      <c r="I555" s="18">
        <f t="shared" si="379"/>
        <v>0</v>
      </c>
      <c r="J555" s="18">
        <f t="shared" si="379"/>
        <v>4877756.5199999996</v>
      </c>
      <c r="K555" s="18">
        <f t="shared" si="379"/>
        <v>0</v>
      </c>
      <c r="L555" s="18">
        <f t="shared" si="379"/>
        <v>5928254.3499999996</v>
      </c>
      <c r="M555" s="18">
        <f t="shared" si="379"/>
        <v>0</v>
      </c>
      <c r="N555" s="18">
        <f t="shared" si="379"/>
        <v>0</v>
      </c>
      <c r="O555" s="18">
        <f t="shared" si="379"/>
        <v>0</v>
      </c>
      <c r="P555" s="18">
        <f t="shared" si="379"/>
        <v>5928254.3499999996</v>
      </c>
      <c r="Q555" s="18">
        <f t="shared" si="379"/>
        <v>0</v>
      </c>
      <c r="R555" s="18">
        <f t="shared" si="379"/>
        <v>5928254.3499999996</v>
      </c>
      <c r="S555" s="18">
        <f t="shared" si="379"/>
        <v>0</v>
      </c>
      <c r="T555" s="18">
        <f t="shared" si="379"/>
        <v>0</v>
      </c>
      <c r="U555" s="18">
        <f t="shared" si="379"/>
        <v>0</v>
      </c>
      <c r="V555" s="18">
        <f t="shared" si="379"/>
        <v>5928254.3499999996</v>
      </c>
      <c r="W555" s="18">
        <f t="shared" si="379"/>
        <v>0</v>
      </c>
    </row>
    <row r="556" spans="1:23" ht="24" x14ac:dyDescent="0.2">
      <c r="A556" s="19" t="s">
        <v>505</v>
      </c>
      <c r="B556" s="17" t="s">
        <v>111</v>
      </c>
      <c r="C556" s="17" t="s">
        <v>48</v>
      </c>
      <c r="D556" s="17" t="s">
        <v>506</v>
      </c>
      <c r="E556" s="17"/>
      <c r="F556" s="18">
        <f>F557+F561+F559</f>
        <v>6486296.7400000002</v>
      </c>
      <c r="G556" s="18">
        <f t="shared" ref="G556:K556" si="380">G557+G561+G559</f>
        <v>0</v>
      </c>
      <c r="H556" s="18">
        <f t="shared" si="380"/>
        <v>-1608540.22</v>
      </c>
      <c r="I556" s="18">
        <f t="shared" si="380"/>
        <v>0</v>
      </c>
      <c r="J556" s="18">
        <f t="shared" si="380"/>
        <v>4877756.5199999996</v>
      </c>
      <c r="K556" s="18">
        <f t="shared" si="380"/>
        <v>0</v>
      </c>
      <c r="L556" s="18">
        <f>L557+L561+L559</f>
        <v>5928254.3499999996</v>
      </c>
      <c r="M556" s="18">
        <f t="shared" ref="M556:Q556" si="381">M557+M561+M559</f>
        <v>0</v>
      </c>
      <c r="N556" s="18">
        <f t="shared" si="381"/>
        <v>0</v>
      </c>
      <c r="O556" s="18">
        <f t="shared" si="381"/>
        <v>0</v>
      </c>
      <c r="P556" s="18">
        <f t="shared" si="381"/>
        <v>5928254.3499999996</v>
      </c>
      <c r="Q556" s="18">
        <f t="shared" si="381"/>
        <v>0</v>
      </c>
      <c r="R556" s="18">
        <f>R557+R561+R559</f>
        <v>5928254.3499999996</v>
      </c>
      <c r="S556" s="18">
        <f t="shared" ref="S556:W556" si="382">S557+S561+S559</f>
        <v>0</v>
      </c>
      <c r="T556" s="18">
        <f t="shared" si="382"/>
        <v>0</v>
      </c>
      <c r="U556" s="18">
        <f t="shared" si="382"/>
        <v>0</v>
      </c>
      <c r="V556" s="18">
        <f t="shared" si="382"/>
        <v>5928254.3499999996</v>
      </c>
      <c r="W556" s="18">
        <f t="shared" si="382"/>
        <v>0</v>
      </c>
    </row>
    <row r="557" spans="1:23" x14ac:dyDescent="0.2">
      <c r="A557" s="19" t="s">
        <v>507</v>
      </c>
      <c r="B557" s="17" t="s">
        <v>111</v>
      </c>
      <c r="C557" s="17" t="s">
        <v>48</v>
      </c>
      <c r="D557" s="17" t="s">
        <v>508</v>
      </c>
      <c r="E557" s="17"/>
      <c r="F557" s="18">
        <f t="shared" ref="F557:W557" si="383">F558</f>
        <v>6216296.7400000002</v>
      </c>
      <c r="G557" s="18">
        <f t="shared" si="383"/>
        <v>0</v>
      </c>
      <c r="H557" s="18">
        <f t="shared" si="383"/>
        <v>-1608532.2</v>
      </c>
      <c r="I557" s="18">
        <f t="shared" si="383"/>
        <v>0</v>
      </c>
      <c r="J557" s="18">
        <f t="shared" si="383"/>
        <v>4607764.54</v>
      </c>
      <c r="K557" s="18">
        <f t="shared" si="383"/>
        <v>0</v>
      </c>
      <c r="L557" s="18">
        <f t="shared" si="383"/>
        <v>5328254.3499999996</v>
      </c>
      <c r="M557" s="18">
        <f t="shared" si="383"/>
        <v>0</v>
      </c>
      <c r="N557" s="18">
        <f t="shared" si="383"/>
        <v>0</v>
      </c>
      <c r="O557" s="18">
        <f t="shared" si="383"/>
        <v>0</v>
      </c>
      <c r="P557" s="18">
        <f t="shared" si="383"/>
        <v>5328254.3499999996</v>
      </c>
      <c r="Q557" s="18">
        <f t="shared" si="383"/>
        <v>0</v>
      </c>
      <c r="R557" s="18">
        <f t="shared" si="383"/>
        <v>5328254.3499999996</v>
      </c>
      <c r="S557" s="18">
        <f t="shared" si="383"/>
        <v>0</v>
      </c>
      <c r="T557" s="18">
        <f t="shared" si="383"/>
        <v>0</v>
      </c>
      <c r="U557" s="18">
        <f t="shared" si="383"/>
        <v>0</v>
      </c>
      <c r="V557" s="18">
        <f t="shared" si="383"/>
        <v>5328254.3499999996</v>
      </c>
      <c r="W557" s="18">
        <f t="shared" si="383"/>
        <v>0</v>
      </c>
    </row>
    <row r="558" spans="1:23" ht="24" x14ac:dyDescent="0.2">
      <c r="A558" s="19" t="s">
        <v>30</v>
      </c>
      <c r="B558" s="17" t="s">
        <v>111</v>
      </c>
      <c r="C558" s="17" t="s">
        <v>48</v>
      </c>
      <c r="D558" s="17" t="s">
        <v>508</v>
      </c>
      <c r="E558" s="17" t="s">
        <v>54</v>
      </c>
      <c r="F558" s="18">
        <f>'[1]4.ведомства'!G1140</f>
        <v>6216296.7400000002</v>
      </c>
      <c r="G558" s="18">
        <f>'[1]4.ведомства'!H1140</f>
        <v>0</v>
      </c>
      <c r="H558" s="18">
        <f>'[1]4.ведомства'!I1140</f>
        <v>-1608532.2</v>
      </c>
      <c r="I558" s="18">
        <f>'[1]4.ведомства'!J1140</f>
        <v>0</v>
      </c>
      <c r="J558" s="18">
        <f>'[1]4.ведомства'!K1140</f>
        <v>4607764.54</v>
      </c>
      <c r="K558" s="18">
        <f>'[1]4.ведомства'!L1140</f>
        <v>0</v>
      </c>
      <c r="L558" s="18">
        <f>'[1]4.ведомства'!M1140</f>
        <v>5328254.3499999996</v>
      </c>
      <c r="M558" s="18">
        <f>'[1]4.ведомства'!N1140</f>
        <v>0</v>
      </c>
      <c r="N558" s="18">
        <f>'[1]4.ведомства'!O1140</f>
        <v>0</v>
      </c>
      <c r="O558" s="18">
        <f>'[1]4.ведомства'!P1140</f>
        <v>0</v>
      </c>
      <c r="P558" s="18">
        <f>'[1]4.ведомства'!Q1140</f>
        <v>5328254.3499999996</v>
      </c>
      <c r="Q558" s="18">
        <f>'[1]4.ведомства'!R1140</f>
        <v>0</v>
      </c>
      <c r="R558" s="18">
        <f>'[1]4.ведомства'!S1140</f>
        <v>5328254.3499999996</v>
      </c>
      <c r="S558" s="18">
        <f>'[1]4.ведомства'!T1140</f>
        <v>0</v>
      </c>
      <c r="T558" s="18">
        <f>'[1]4.ведомства'!U1140</f>
        <v>0</v>
      </c>
      <c r="U558" s="18">
        <f>'[1]4.ведомства'!V1140</f>
        <v>0</v>
      </c>
      <c r="V558" s="18">
        <f>'[1]4.ведомства'!W1140</f>
        <v>5328254.3499999996</v>
      </c>
      <c r="W558" s="18">
        <f>'[1]4.ведомства'!X1140</f>
        <v>0</v>
      </c>
    </row>
    <row r="559" spans="1:23" hidden="1" x14ac:dyDescent="0.2">
      <c r="A559" s="19" t="s">
        <v>509</v>
      </c>
      <c r="B559" s="17" t="s">
        <v>111</v>
      </c>
      <c r="C559" s="17" t="s">
        <v>48</v>
      </c>
      <c r="D559" s="17" t="s">
        <v>510</v>
      </c>
      <c r="E559" s="17"/>
      <c r="F559" s="18">
        <f t="shared" ref="F559:W559" si="384">F560</f>
        <v>0</v>
      </c>
      <c r="G559" s="18">
        <f t="shared" si="384"/>
        <v>0</v>
      </c>
      <c r="H559" s="18">
        <f t="shared" si="384"/>
        <v>0</v>
      </c>
      <c r="I559" s="18">
        <f t="shared" si="384"/>
        <v>0</v>
      </c>
      <c r="J559" s="18">
        <f t="shared" si="384"/>
        <v>0</v>
      </c>
      <c r="K559" s="18">
        <f t="shared" si="384"/>
        <v>0</v>
      </c>
      <c r="L559" s="18">
        <f t="shared" si="384"/>
        <v>0</v>
      </c>
      <c r="M559" s="18">
        <f t="shared" si="384"/>
        <v>0</v>
      </c>
      <c r="N559" s="18">
        <f t="shared" si="384"/>
        <v>0</v>
      </c>
      <c r="O559" s="18">
        <f t="shared" si="384"/>
        <v>0</v>
      </c>
      <c r="P559" s="18">
        <f t="shared" si="384"/>
        <v>0</v>
      </c>
      <c r="Q559" s="18">
        <f t="shared" si="384"/>
        <v>0</v>
      </c>
      <c r="R559" s="18">
        <f t="shared" si="384"/>
        <v>0</v>
      </c>
      <c r="S559" s="18">
        <f t="shared" si="384"/>
        <v>0</v>
      </c>
      <c r="T559" s="18">
        <f t="shared" si="384"/>
        <v>0</v>
      </c>
      <c r="U559" s="18">
        <f t="shared" si="384"/>
        <v>0</v>
      </c>
      <c r="V559" s="18">
        <f t="shared" si="384"/>
        <v>0</v>
      </c>
      <c r="W559" s="18">
        <f t="shared" si="384"/>
        <v>0</v>
      </c>
    </row>
    <row r="560" spans="1:23" ht="24" hidden="1" x14ac:dyDescent="0.2">
      <c r="A560" s="19" t="s">
        <v>30</v>
      </c>
      <c r="B560" s="17" t="s">
        <v>111</v>
      </c>
      <c r="C560" s="17" t="s">
        <v>48</v>
      </c>
      <c r="D560" s="17" t="s">
        <v>510</v>
      </c>
      <c r="E560" s="17" t="s">
        <v>54</v>
      </c>
      <c r="F560" s="18">
        <f>'[1]4.ведомства'!G1142</f>
        <v>0</v>
      </c>
      <c r="G560" s="18">
        <f>'[1]4.ведомства'!H1142</f>
        <v>0</v>
      </c>
      <c r="H560" s="18">
        <f>'[1]4.ведомства'!I1142</f>
        <v>0</v>
      </c>
      <c r="I560" s="18">
        <f>'[1]4.ведомства'!J1142</f>
        <v>0</v>
      </c>
      <c r="J560" s="18">
        <f>'[1]4.ведомства'!K1142</f>
        <v>0</v>
      </c>
      <c r="K560" s="18">
        <f>'[1]4.ведомства'!L1142</f>
        <v>0</v>
      </c>
      <c r="L560" s="18">
        <f>'[1]4.ведомства'!M1142</f>
        <v>0</v>
      </c>
      <c r="M560" s="18">
        <f>'[1]4.ведомства'!N1142</f>
        <v>0</v>
      </c>
      <c r="N560" s="18">
        <f>'[1]4.ведомства'!O1142</f>
        <v>0</v>
      </c>
      <c r="O560" s="18">
        <f>'[1]4.ведомства'!P1142</f>
        <v>0</v>
      </c>
      <c r="P560" s="18">
        <f>'[1]4.ведомства'!Q1142</f>
        <v>0</v>
      </c>
      <c r="Q560" s="18">
        <f>'[1]4.ведомства'!R1142</f>
        <v>0</v>
      </c>
      <c r="R560" s="18">
        <f>'[1]4.ведомства'!S1142</f>
        <v>0</v>
      </c>
      <c r="S560" s="18">
        <f>'[1]4.ведомства'!T1142</f>
        <v>0</v>
      </c>
      <c r="T560" s="18">
        <f>'[1]4.ведомства'!U1142</f>
        <v>0</v>
      </c>
      <c r="U560" s="18">
        <f>'[1]4.ведомства'!V1142</f>
        <v>0</v>
      </c>
      <c r="V560" s="18">
        <f>'[1]4.ведомства'!W1142</f>
        <v>0</v>
      </c>
      <c r="W560" s="18">
        <f>'[1]4.ведомства'!X1142</f>
        <v>0</v>
      </c>
    </row>
    <row r="561" spans="1:23" x14ac:dyDescent="0.2">
      <c r="A561" s="19" t="s">
        <v>511</v>
      </c>
      <c r="B561" s="17" t="s">
        <v>111</v>
      </c>
      <c r="C561" s="17" t="s">
        <v>48</v>
      </c>
      <c r="D561" s="17" t="s">
        <v>512</v>
      </c>
      <c r="E561" s="17"/>
      <c r="F561" s="18">
        <f t="shared" ref="F561:W561" si="385">F562</f>
        <v>270000</v>
      </c>
      <c r="G561" s="18">
        <f t="shared" si="385"/>
        <v>0</v>
      </c>
      <c r="H561" s="18">
        <f t="shared" si="385"/>
        <v>-8.02</v>
      </c>
      <c r="I561" s="18">
        <f t="shared" si="385"/>
        <v>0</v>
      </c>
      <c r="J561" s="18">
        <f t="shared" si="385"/>
        <v>269991.98</v>
      </c>
      <c r="K561" s="18">
        <f t="shared" si="385"/>
        <v>0</v>
      </c>
      <c r="L561" s="18">
        <f t="shared" si="385"/>
        <v>600000</v>
      </c>
      <c r="M561" s="18">
        <f t="shared" si="385"/>
        <v>0</v>
      </c>
      <c r="N561" s="18">
        <f t="shared" si="385"/>
        <v>0</v>
      </c>
      <c r="O561" s="18">
        <f t="shared" si="385"/>
        <v>0</v>
      </c>
      <c r="P561" s="18">
        <f t="shared" si="385"/>
        <v>600000</v>
      </c>
      <c r="Q561" s="18">
        <f t="shared" si="385"/>
        <v>0</v>
      </c>
      <c r="R561" s="18">
        <f t="shared" si="385"/>
        <v>600000</v>
      </c>
      <c r="S561" s="18">
        <f t="shared" si="385"/>
        <v>0</v>
      </c>
      <c r="T561" s="18">
        <f t="shared" si="385"/>
        <v>0</v>
      </c>
      <c r="U561" s="18">
        <f t="shared" si="385"/>
        <v>0</v>
      </c>
      <c r="V561" s="18">
        <f t="shared" si="385"/>
        <v>600000</v>
      </c>
      <c r="W561" s="18">
        <f t="shared" si="385"/>
        <v>0</v>
      </c>
    </row>
    <row r="562" spans="1:23" ht="24" x14ac:dyDescent="0.2">
      <c r="A562" s="19" t="s">
        <v>30</v>
      </c>
      <c r="B562" s="17" t="s">
        <v>111</v>
      </c>
      <c r="C562" s="17" t="s">
        <v>48</v>
      </c>
      <c r="D562" s="17" t="s">
        <v>512</v>
      </c>
      <c r="E562" s="17" t="s">
        <v>54</v>
      </c>
      <c r="F562" s="18">
        <f>'[1]4.ведомства'!G1144</f>
        <v>270000</v>
      </c>
      <c r="G562" s="18">
        <f>'[1]4.ведомства'!H1144</f>
        <v>0</v>
      </c>
      <c r="H562" s="18">
        <f>'[1]4.ведомства'!I1144</f>
        <v>-8.02</v>
      </c>
      <c r="I562" s="18">
        <f>'[1]4.ведомства'!J1144</f>
        <v>0</v>
      </c>
      <c r="J562" s="18">
        <f>'[1]4.ведомства'!K1144</f>
        <v>269991.98</v>
      </c>
      <c r="K562" s="18">
        <f>'[1]4.ведомства'!L1144</f>
        <v>0</v>
      </c>
      <c r="L562" s="18">
        <f>'[1]4.ведомства'!M1144</f>
        <v>600000</v>
      </c>
      <c r="M562" s="18">
        <f>'[1]4.ведомства'!N1144</f>
        <v>0</v>
      </c>
      <c r="N562" s="18">
        <f>'[1]4.ведомства'!O1144</f>
        <v>0</v>
      </c>
      <c r="O562" s="18">
        <f>'[1]4.ведомства'!P1144</f>
        <v>0</v>
      </c>
      <c r="P562" s="18">
        <f>'[1]4.ведомства'!Q1144</f>
        <v>600000</v>
      </c>
      <c r="Q562" s="18">
        <f>'[1]4.ведомства'!R1144</f>
        <v>0</v>
      </c>
      <c r="R562" s="18">
        <f>'[1]4.ведомства'!S1144</f>
        <v>600000</v>
      </c>
      <c r="S562" s="18">
        <f>'[1]4.ведомства'!T1144</f>
        <v>0</v>
      </c>
      <c r="T562" s="18">
        <f>'[1]4.ведомства'!U1144</f>
        <v>0</v>
      </c>
      <c r="U562" s="18">
        <f>'[1]4.ведомства'!V1144</f>
        <v>0</v>
      </c>
      <c r="V562" s="18">
        <f>'[1]4.ведомства'!W1144</f>
        <v>600000</v>
      </c>
      <c r="W562" s="18">
        <f>'[1]4.ведомства'!X1144</f>
        <v>0</v>
      </c>
    </row>
    <row r="563" spans="1:23" hidden="1" x14ac:dyDescent="0.2">
      <c r="A563" s="19" t="s">
        <v>513</v>
      </c>
      <c r="B563" s="17" t="s">
        <v>111</v>
      </c>
      <c r="C563" s="17" t="s">
        <v>48</v>
      </c>
      <c r="D563" s="17" t="s">
        <v>514</v>
      </c>
      <c r="E563" s="17"/>
      <c r="F563" s="18">
        <f>F564</f>
        <v>0</v>
      </c>
      <c r="G563" s="18">
        <f t="shared" ref="G563:K564" si="386">G564</f>
        <v>0</v>
      </c>
      <c r="H563" s="18">
        <f t="shared" si="386"/>
        <v>0</v>
      </c>
      <c r="I563" s="18">
        <f t="shared" si="386"/>
        <v>0</v>
      </c>
      <c r="J563" s="18">
        <f t="shared" si="386"/>
        <v>0</v>
      </c>
      <c r="K563" s="18">
        <f t="shared" si="386"/>
        <v>0</v>
      </c>
      <c r="L563" s="18">
        <f>L564</f>
        <v>0</v>
      </c>
      <c r="M563" s="18">
        <f t="shared" ref="M563:Q564" si="387">M564</f>
        <v>0</v>
      </c>
      <c r="N563" s="18">
        <f t="shared" si="387"/>
        <v>0</v>
      </c>
      <c r="O563" s="18">
        <f t="shared" si="387"/>
        <v>0</v>
      </c>
      <c r="P563" s="18">
        <f t="shared" si="387"/>
        <v>0</v>
      </c>
      <c r="Q563" s="18">
        <f t="shared" si="387"/>
        <v>0</v>
      </c>
      <c r="R563" s="18">
        <f>R564</f>
        <v>0</v>
      </c>
      <c r="S563" s="18">
        <f t="shared" ref="S563:W564" si="388">S564</f>
        <v>0</v>
      </c>
      <c r="T563" s="18">
        <f t="shared" si="388"/>
        <v>0</v>
      </c>
      <c r="U563" s="18">
        <f t="shared" si="388"/>
        <v>0</v>
      </c>
      <c r="V563" s="18">
        <f t="shared" si="388"/>
        <v>0</v>
      </c>
      <c r="W563" s="18">
        <f t="shared" si="388"/>
        <v>0</v>
      </c>
    </row>
    <row r="564" spans="1:23" hidden="1" x14ac:dyDescent="0.2">
      <c r="A564" s="20" t="s">
        <v>57</v>
      </c>
      <c r="B564" s="17" t="s">
        <v>111</v>
      </c>
      <c r="C564" s="17" t="s">
        <v>48</v>
      </c>
      <c r="D564" s="17" t="s">
        <v>515</v>
      </c>
      <c r="E564" s="17"/>
      <c r="F564" s="18">
        <f>F565</f>
        <v>0</v>
      </c>
      <c r="G564" s="18">
        <f t="shared" si="386"/>
        <v>0</v>
      </c>
      <c r="H564" s="18">
        <f t="shared" si="386"/>
        <v>0</v>
      </c>
      <c r="I564" s="18">
        <f t="shared" si="386"/>
        <v>0</v>
      </c>
      <c r="J564" s="18">
        <f t="shared" si="386"/>
        <v>0</v>
      </c>
      <c r="K564" s="18">
        <f t="shared" si="386"/>
        <v>0</v>
      </c>
      <c r="L564" s="18">
        <f>L565</f>
        <v>0</v>
      </c>
      <c r="M564" s="18">
        <f t="shared" si="387"/>
        <v>0</v>
      </c>
      <c r="N564" s="18">
        <f t="shared" si="387"/>
        <v>0</v>
      </c>
      <c r="O564" s="18">
        <f t="shared" si="387"/>
        <v>0</v>
      </c>
      <c r="P564" s="18">
        <f t="shared" si="387"/>
        <v>0</v>
      </c>
      <c r="Q564" s="18">
        <f t="shared" si="387"/>
        <v>0</v>
      </c>
      <c r="R564" s="18">
        <f>R565</f>
        <v>0</v>
      </c>
      <c r="S564" s="18">
        <f t="shared" si="388"/>
        <v>0</v>
      </c>
      <c r="T564" s="18">
        <f t="shared" si="388"/>
        <v>0</v>
      </c>
      <c r="U564" s="18">
        <f t="shared" si="388"/>
        <v>0</v>
      </c>
      <c r="V564" s="18">
        <f t="shared" si="388"/>
        <v>0</v>
      </c>
      <c r="W564" s="18">
        <f t="shared" si="388"/>
        <v>0</v>
      </c>
    </row>
    <row r="565" spans="1:23" ht="24" hidden="1" x14ac:dyDescent="0.2">
      <c r="A565" s="19" t="s">
        <v>30</v>
      </c>
      <c r="B565" s="17" t="s">
        <v>111</v>
      </c>
      <c r="C565" s="17" t="s">
        <v>48</v>
      </c>
      <c r="D565" s="17" t="s">
        <v>515</v>
      </c>
      <c r="E565" s="17" t="s">
        <v>54</v>
      </c>
      <c r="F565" s="18">
        <f>'[1]4.ведомства'!G1147</f>
        <v>0</v>
      </c>
      <c r="G565" s="18">
        <f>'[1]4.ведомства'!H1147</f>
        <v>0</v>
      </c>
      <c r="H565" s="18">
        <f>'[1]4.ведомства'!I1147</f>
        <v>0</v>
      </c>
      <c r="I565" s="18">
        <f>'[1]4.ведомства'!J1147</f>
        <v>0</v>
      </c>
      <c r="J565" s="18">
        <f>'[1]4.ведомства'!K1147</f>
        <v>0</v>
      </c>
      <c r="K565" s="18">
        <f>'[1]4.ведомства'!L1147</f>
        <v>0</v>
      </c>
      <c r="L565" s="18">
        <f>'[1]4.ведомства'!M1147</f>
        <v>0</v>
      </c>
      <c r="M565" s="18">
        <f>'[1]4.ведомства'!N1147</f>
        <v>0</v>
      </c>
      <c r="N565" s="18">
        <f>'[1]4.ведомства'!O1147</f>
        <v>0</v>
      </c>
      <c r="O565" s="18">
        <f>'[1]4.ведомства'!P1147</f>
        <v>0</v>
      </c>
      <c r="P565" s="18">
        <f>'[1]4.ведомства'!Q1147</f>
        <v>0</v>
      </c>
      <c r="Q565" s="18">
        <f>'[1]4.ведомства'!R1147</f>
        <v>0</v>
      </c>
      <c r="R565" s="18">
        <f>'[1]4.ведомства'!S1147</f>
        <v>0</v>
      </c>
      <c r="S565" s="18">
        <f>'[1]4.ведомства'!T1147</f>
        <v>0</v>
      </c>
      <c r="T565" s="18">
        <f>'[1]4.ведомства'!U1147</f>
        <v>0</v>
      </c>
      <c r="U565" s="18">
        <f>'[1]4.ведомства'!V1147</f>
        <v>0</v>
      </c>
      <c r="V565" s="18">
        <f>'[1]4.ведомства'!W1147</f>
        <v>0</v>
      </c>
      <c r="W565" s="18">
        <f>'[1]4.ведомства'!X1147</f>
        <v>0</v>
      </c>
    </row>
    <row r="566" spans="1:23" ht="24" x14ac:dyDescent="0.2">
      <c r="A566" s="19" t="s">
        <v>516</v>
      </c>
      <c r="B566" s="17" t="s">
        <v>111</v>
      </c>
      <c r="C566" s="17" t="s">
        <v>48</v>
      </c>
      <c r="D566" s="17" t="s">
        <v>517</v>
      </c>
      <c r="E566" s="17"/>
      <c r="F566" s="18">
        <f t="shared" ref="F566:W566" si="389">F583+F567+F573+F580+F570</f>
        <v>123230963.19000001</v>
      </c>
      <c r="G566" s="18">
        <f t="shared" si="389"/>
        <v>77360768.969999999</v>
      </c>
      <c r="H566" s="18">
        <f t="shared" si="389"/>
        <v>0</v>
      </c>
      <c r="I566" s="18">
        <f t="shared" si="389"/>
        <v>0</v>
      </c>
      <c r="J566" s="18">
        <f t="shared" si="389"/>
        <v>123230963.19000001</v>
      </c>
      <c r="K566" s="18">
        <f t="shared" si="389"/>
        <v>77360768.969999999</v>
      </c>
      <c r="L566" s="18">
        <f t="shared" si="389"/>
        <v>11500000</v>
      </c>
      <c r="M566" s="18">
        <f t="shared" si="389"/>
        <v>0</v>
      </c>
      <c r="N566" s="18">
        <f t="shared" si="389"/>
        <v>0</v>
      </c>
      <c r="O566" s="18">
        <f t="shared" si="389"/>
        <v>0</v>
      </c>
      <c r="P566" s="18">
        <f t="shared" si="389"/>
        <v>11500000</v>
      </c>
      <c r="Q566" s="18">
        <f t="shared" si="389"/>
        <v>0</v>
      </c>
      <c r="R566" s="18">
        <f t="shared" si="389"/>
        <v>11500000</v>
      </c>
      <c r="S566" s="18">
        <f t="shared" si="389"/>
        <v>0</v>
      </c>
      <c r="T566" s="18">
        <f t="shared" si="389"/>
        <v>0</v>
      </c>
      <c r="U566" s="18">
        <f t="shared" si="389"/>
        <v>0</v>
      </c>
      <c r="V566" s="18">
        <f t="shared" si="389"/>
        <v>11500000</v>
      </c>
      <c r="W566" s="18">
        <f t="shared" si="389"/>
        <v>0</v>
      </c>
    </row>
    <row r="567" spans="1:23" ht="36" x14ac:dyDescent="0.2">
      <c r="A567" s="19" t="s">
        <v>518</v>
      </c>
      <c r="B567" s="17" t="s">
        <v>111</v>
      </c>
      <c r="C567" s="17" t="s">
        <v>48</v>
      </c>
      <c r="D567" s="17" t="s">
        <v>519</v>
      </c>
      <c r="E567" s="17"/>
      <c r="F567" s="18">
        <f>F568</f>
        <v>1200000</v>
      </c>
      <c r="G567" s="18">
        <f t="shared" ref="G567:K568" si="390">G568</f>
        <v>0</v>
      </c>
      <c r="H567" s="18">
        <f t="shared" si="390"/>
        <v>384249.59999999998</v>
      </c>
      <c r="I567" s="18">
        <f t="shared" si="390"/>
        <v>0</v>
      </c>
      <c r="J567" s="18">
        <f t="shared" si="390"/>
        <v>1584249.6</v>
      </c>
      <c r="K567" s="18">
        <f t="shared" si="390"/>
        <v>0</v>
      </c>
      <c r="L567" s="18">
        <f>L568</f>
        <v>2000000</v>
      </c>
      <c r="M567" s="18">
        <f t="shared" ref="M567:Q568" si="391">M568</f>
        <v>0</v>
      </c>
      <c r="N567" s="18">
        <f t="shared" si="391"/>
        <v>0</v>
      </c>
      <c r="O567" s="18">
        <f t="shared" si="391"/>
        <v>0</v>
      </c>
      <c r="P567" s="18">
        <f t="shared" si="391"/>
        <v>2000000</v>
      </c>
      <c r="Q567" s="18">
        <f t="shared" si="391"/>
        <v>0</v>
      </c>
      <c r="R567" s="18">
        <f>R568</f>
        <v>2000000</v>
      </c>
      <c r="S567" s="18">
        <f t="shared" ref="S567:W568" si="392">S568</f>
        <v>0</v>
      </c>
      <c r="T567" s="18">
        <f t="shared" si="392"/>
        <v>0</v>
      </c>
      <c r="U567" s="18">
        <f t="shared" si="392"/>
        <v>0</v>
      </c>
      <c r="V567" s="18">
        <f t="shared" si="392"/>
        <v>2000000</v>
      </c>
      <c r="W567" s="18">
        <f t="shared" si="392"/>
        <v>0</v>
      </c>
    </row>
    <row r="568" spans="1:23" ht="24" x14ac:dyDescent="0.2">
      <c r="A568" s="19" t="s">
        <v>520</v>
      </c>
      <c r="B568" s="17" t="s">
        <v>111</v>
      </c>
      <c r="C568" s="17" t="s">
        <v>48</v>
      </c>
      <c r="D568" s="17" t="s">
        <v>521</v>
      </c>
      <c r="E568" s="17"/>
      <c r="F568" s="18">
        <f>F569</f>
        <v>1200000</v>
      </c>
      <c r="G568" s="18">
        <f t="shared" si="390"/>
        <v>0</v>
      </c>
      <c r="H568" s="18">
        <f t="shared" si="390"/>
        <v>384249.59999999998</v>
      </c>
      <c r="I568" s="18">
        <f t="shared" si="390"/>
        <v>0</v>
      </c>
      <c r="J568" s="18">
        <f t="shared" si="390"/>
        <v>1584249.6</v>
      </c>
      <c r="K568" s="18">
        <f t="shared" si="390"/>
        <v>0</v>
      </c>
      <c r="L568" s="18">
        <f>L569</f>
        <v>2000000</v>
      </c>
      <c r="M568" s="18">
        <f t="shared" si="391"/>
        <v>0</v>
      </c>
      <c r="N568" s="18">
        <f t="shared" si="391"/>
        <v>0</v>
      </c>
      <c r="O568" s="18">
        <f t="shared" si="391"/>
        <v>0</v>
      </c>
      <c r="P568" s="18">
        <f t="shared" si="391"/>
        <v>2000000</v>
      </c>
      <c r="Q568" s="18">
        <f t="shared" si="391"/>
        <v>0</v>
      </c>
      <c r="R568" s="18">
        <f>R569</f>
        <v>2000000</v>
      </c>
      <c r="S568" s="18">
        <f t="shared" si="392"/>
        <v>0</v>
      </c>
      <c r="T568" s="18">
        <f t="shared" si="392"/>
        <v>0</v>
      </c>
      <c r="U568" s="18">
        <f t="shared" si="392"/>
        <v>0</v>
      </c>
      <c r="V568" s="18">
        <f t="shared" si="392"/>
        <v>2000000</v>
      </c>
      <c r="W568" s="18">
        <f t="shared" si="392"/>
        <v>0</v>
      </c>
    </row>
    <row r="569" spans="1:23" ht="24" x14ac:dyDescent="0.2">
      <c r="A569" s="19" t="s">
        <v>30</v>
      </c>
      <c r="B569" s="17" t="s">
        <v>111</v>
      </c>
      <c r="C569" s="17" t="s">
        <v>48</v>
      </c>
      <c r="D569" s="17" t="s">
        <v>521</v>
      </c>
      <c r="E569" s="17" t="s">
        <v>54</v>
      </c>
      <c r="F569" s="18">
        <f>'[1]4.ведомства'!G1151</f>
        <v>1200000</v>
      </c>
      <c r="G569" s="18">
        <f>'[1]4.ведомства'!H1151</f>
        <v>0</v>
      </c>
      <c r="H569" s="18">
        <f>'[1]4.ведомства'!I1151</f>
        <v>384249.59999999998</v>
      </c>
      <c r="I569" s="18">
        <f>'[1]4.ведомства'!J1151</f>
        <v>0</v>
      </c>
      <c r="J569" s="18">
        <f>'[1]4.ведомства'!K1151</f>
        <v>1584249.6</v>
      </c>
      <c r="K569" s="18">
        <f>'[1]4.ведомства'!L1151</f>
        <v>0</v>
      </c>
      <c r="L569" s="18">
        <f>'[1]4.ведомства'!M1151</f>
        <v>2000000</v>
      </c>
      <c r="M569" s="18">
        <f>'[1]4.ведомства'!N1151</f>
        <v>0</v>
      </c>
      <c r="N569" s="18">
        <f>'[1]4.ведомства'!O1151</f>
        <v>0</v>
      </c>
      <c r="O569" s="18">
        <f>'[1]4.ведомства'!P1151</f>
        <v>0</v>
      </c>
      <c r="P569" s="18">
        <f>'[1]4.ведомства'!Q1151</f>
        <v>2000000</v>
      </c>
      <c r="Q569" s="18">
        <f>'[1]4.ведомства'!R1151</f>
        <v>0</v>
      </c>
      <c r="R569" s="18">
        <f>'[1]4.ведомства'!S1151</f>
        <v>2000000</v>
      </c>
      <c r="S569" s="18">
        <f>'[1]4.ведомства'!T1151</f>
        <v>0</v>
      </c>
      <c r="T569" s="18">
        <f>'[1]4.ведомства'!U1151</f>
        <v>0</v>
      </c>
      <c r="U569" s="18">
        <f>'[1]4.ведомства'!V1151</f>
        <v>0</v>
      </c>
      <c r="V569" s="18">
        <f>'[1]4.ведомства'!W1151</f>
        <v>2000000</v>
      </c>
      <c r="W569" s="18">
        <f>'[1]4.ведомства'!X1151</f>
        <v>0</v>
      </c>
    </row>
    <row r="570" spans="1:23" ht="36" x14ac:dyDescent="0.2">
      <c r="A570" s="19" t="s">
        <v>522</v>
      </c>
      <c r="B570" s="17" t="s">
        <v>111</v>
      </c>
      <c r="C570" s="17" t="s">
        <v>48</v>
      </c>
      <c r="D570" s="17" t="s">
        <v>523</v>
      </c>
      <c r="E570" s="17"/>
      <c r="F570" s="18">
        <f>F571</f>
        <v>8817019.0600000005</v>
      </c>
      <c r="G570" s="18">
        <f t="shared" ref="G570:K571" si="393">G571</f>
        <v>0</v>
      </c>
      <c r="H570" s="18">
        <f t="shared" si="393"/>
        <v>0</v>
      </c>
      <c r="I570" s="18">
        <f t="shared" si="393"/>
        <v>0</v>
      </c>
      <c r="J570" s="18">
        <f t="shared" si="393"/>
        <v>8817019.0600000005</v>
      </c>
      <c r="K570" s="18">
        <f t="shared" si="393"/>
        <v>0</v>
      </c>
      <c r="L570" s="18">
        <f>L571</f>
        <v>0</v>
      </c>
      <c r="M570" s="18">
        <f t="shared" ref="M570:Q571" si="394">M571</f>
        <v>0</v>
      </c>
      <c r="N570" s="18">
        <f t="shared" si="394"/>
        <v>0</v>
      </c>
      <c r="O570" s="18">
        <f t="shared" si="394"/>
        <v>0</v>
      </c>
      <c r="P570" s="18">
        <f t="shared" si="394"/>
        <v>0</v>
      </c>
      <c r="Q570" s="18">
        <f t="shared" si="394"/>
        <v>0</v>
      </c>
      <c r="R570" s="18">
        <f>R571</f>
        <v>0</v>
      </c>
      <c r="S570" s="18">
        <f t="shared" ref="S570:W571" si="395">S571</f>
        <v>0</v>
      </c>
      <c r="T570" s="18">
        <f t="shared" si="395"/>
        <v>0</v>
      </c>
      <c r="U570" s="18">
        <f t="shared" si="395"/>
        <v>0</v>
      </c>
      <c r="V570" s="18">
        <f t="shared" si="395"/>
        <v>0</v>
      </c>
      <c r="W570" s="18">
        <f t="shared" si="395"/>
        <v>0</v>
      </c>
    </row>
    <row r="571" spans="1:23" ht="24" x14ac:dyDescent="0.2">
      <c r="A571" s="19" t="s">
        <v>524</v>
      </c>
      <c r="B571" s="17" t="s">
        <v>111</v>
      </c>
      <c r="C571" s="17" t="s">
        <v>48</v>
      </c>
      <c r="D571" s="17" t="s">
        <v>525</v>
      </c>
      <c r="E571" s="17"/>
      <c r="F571" s="18">
        <f>F572</f>
        <v>8817019.0600000005</v>
      </c>
      <c r="G571" s="18">
        <f t="shared" si="393"/>
        <v>0</v>
      </c>
      <c r="H571" s="18">
        <f t="shared" si="393"/>
        <v>0</v>
      </c>
      <c r="I571" s="18">
        <f t="shared" si="393"/>
        <v>0</v>
      </c>
      <c r="J571" s="18">
        <f t="shared" si="393"/>
        <v>8817019.0600000005</v>
      </c>
      <c r="K571" s="18">
        <f t="shared" si="393"/>
        <v>0</v>
      </c>
      <c r="L571" s="18">
        <f>L572</f>
        <v>0</v>
      </c>
      <c r="M571" s="18">
        <f t="shared" si="394"/>
        <v>0</v>
      </c>
      <c r="N571" s="18">
        <f t="shared" si="394"/>
        <v>0</v>
      </c>
      <c r="O571" s="18">
        <f t="shared" si="394"/>
        <v>0</v>
      </c>
      <c r="P571" s="18">
        <f t="shared" si="394"/>
        <v>0</v>
      </c>
      <c r="Q571" s="18">
        <f t="shared" si="394"/>
        <v>0</v>
      </c>
      <c r="R571" s="18">
        <f>R572</f>
        <v>0</v>
      </c>
      <c r="S571" s="18">
        <f t="shared" si="395"/>
        <v>0</v>
      </c>
      <c r="T571" s="18">
        <f t="shared" si="395"/>
        <v>0</v>
      </c>
      <c r="U571" s="18">
        <f t="shared" si="395"/>
        <v>0</v>
      </c>
      <c r="V571" s="18">
        <f t="shared" si="395"/>
        <v>0</v>
      </c>
      <c r="W571" s="18">
        <f t="shared" si="395"/>
        <v>0</v>
      </c>
    </row>
    <row r="572" spans="1:23" ht="24" x14ac:dyDescent="0.2">
      <c r="A572" s="19" t="s">
        <v>30</v>
      </c>
      <c r="B572" s="17" t="s">
        <v>111</v>
      </c>
      <c r="C572" s="17" t="s">
        <v>48</v>
      </c>
      <c r="D572" s="17" t="s">
        <v>525</v>
      </c>
      <c r="E572" s="17" t="s">
        <v>54</v>
      </c>
      <c r="F572" s="18">
        <f>'[1]4.ведомства'!G1154</f>
        <v>8817019.0600000005</v>
      </c>
      <c r="G572" s="18">
        <f>'[1]4.ведомства'!H1154</f>
        <v>0</v>
      </c>
      <c r="H572" s="18">
        <f>'[1]4.ведомства'!I1154</f>
        <v>0</v>
      </c>
      <c r="I572" s="18">
        <f>'[1]4.ведомства'!J1154</f>
        <v>0</v>
      </c>
      <c r="J572" s="18">
        <f>'[1]4.ведомства'!K1154</f>
        <v>8817019.0600000005</v>
      </c>
      <c r="K572" s="18">
        <f>'[1]4.ведомства'!L1154</f>
        <v>0</v>
      </c>
      <c r="L572" s="18">
        <f>'[1]4.ведомства'!M1154</f>
        <v>0</v>
      </c>
      <c r="M572" s="18">
        <f>'[1]4.ведомства'!N1154</f>
        <v>0</v>
      </c>
      <c r="N572" s="18">
        <f>'[1]4.ведомства'!O1154</f>
        <v>0</v>
      </c>
      <c r="O572" s="18">
        <f>'[1]4.ведомства'!P1154</f>
        <v>0</v>
      </c>
      <c r="P572" s="18">
        <f>'[1]4.ведомства'!Q1154</f>
        <v>0</v>
      </c>
      <c r="Q572" s="18">
        <f>'[1]4.ведомства'!R1154</f>
        <v>0</v>
      </c>
      <c r="R572" s="18">
        <f>'[1]4.ведомства'!S1154</f>
        <v>0</v>
      </c>
      <c r="S572" s="18">
        <f>'[1]4.ведомства'!T1154</f>
        <v>0</v>
      </c>
      <c r="T572" s="18">
        <f>'[1]4.ведомства'!U1154</f>
        <v>0</v>
      </c>
      <c r="U572" s="18">
        <f>'[1]4.ведомства'!V1154</f>
        <v>0</v>
      </c>
      <c r="V572" s="18">
        <f>'[1]4.ведомства'!W1154</f>
        <v>0</v>
      </c>
      <c r="W572" s="18">
        <f>'[1]4.ведомства'!X1154</f>
        <v>0</v>
      </c>
    </row>
    <row r="573" spans="1:23" ht="24" x14ac:dyDescent="0.2">
      <c r="A573" s="19" t="s">
        <v>526</v>
      </c>
      <c r="B573" s="17" t="s">
        <v>111</v>
      </c>
      <c r="C573" s="17" t="s">
        <v>48</v>
      </c>
      <c r="D573" s="17" t="s">
        <v>527</v>
      </c>
      <c r="E573" s="17"/>
      <c r="F573" s="18">
        <f t="shared" ref="F573:W573" si="396">F574+F576+F578</f>
        <v>25037944.120000001</v>
      </c>
      <c r="G573" s="18">
        <f t="shared" si="396"/>
        <v>13452624.07</v>
      </c>
      <c r="H573" s="18">
        <f t="shared" si="396"/>
        <v>0</v>
      </c>
      <c r="I573" s="18">
        <f t="shared" si="396"/>
        <v>0</v>
      </c>
      <c r="J573" s="18">
        <f t="shared" si="396"/>
        <v>25037944.120000001</v>
      </c>
      <c r="K573" s="18">
        <f t="shared" si="396"/>
        <v>13452624.07</v>
      </c>
      <c r="L573" s="18">
        <f t="shared" si="396"/>
        <v>1500000</v>
      </c>
      <c r="M573" s="18">
        <f t="shared" si="396"/>
        <v>0</v>
      </c>
      <c r="N573" s="18">
        <f t="shared" si="396"/>
        <v>0</v>
      </c>
      <c r="O573" s="18">
        <f t="shared" si="396"/>
        <v>0</v>
      </c>
      <c r="P573" s="18">
        <f t="shared" si="396"/>
        <v>1500000</v>
      </c>
      <c r="Q573" s="18">
        <f t="shared" si="396"/>
        <v>0</v>
      </c>
      <c r="R573" s="18">
        <f t="shared" si="396"/>
        <v>1500000</v>
      </c>
      <c r="S573" s="18">
        <f t="shared" si="396"/>
        <v>0</v>
      </c>
      <c r="T573" s="18">
        <f t="shared" si="396"/>
        <v>0</v>
      </c>
      <c r="U573" s="18">
        <f t="shared" si="396"/>
        <v>0</v>
      </c>
      <c r="V573" s="18">
        <f t="shared" si="396"/>
        <v>1500000</v>
      </c>
      <c r="W573" s="18">
        <f t="shared" si="396"/>
        <v>0</v>
      </c>
    </row>
    <row r="574" spans="1:23" ht="24" x14ac:dyDescent="0.2">
      <c r="A574" s="19" t="s">
        <v>528</v>
      </c>
      <c r="B574" s="17" t="s">
        <v>111</v>
      </c>
      <c r="C574" s="17" t="s">
        <v>48</v>
      </c>
      <c r="D574" s="17" t="s">
        <v>529</v>
      </c>
      <c r="E574" s="17"/>
      <c r="F574" s="18">
        <f t="shared" ref="F574:W574" si="397">F575</f>
        <v>13452624.07</v>
      </c>
      <c r="G574" s="18">
        <f t="shared" si="397"/>
        <v>13452624.07</v>
      </c>
      <c r="H574" s="18">
        <f t="shared" si="397"/>
        <v>0</v>
      </c>
      <c r="I574" s="18">
        <f t="shared" si="397"/>
        <v>0</v>
      </c>
      <c r="J574" s="18">
        <f t="shared" si="397"/>
        <v>13452624.07</v>
      </c>
      <c r="K574" s="18">
        <f t="shared" si="397"/>
        <v>13452624.07</v>
      </c>
      <c r="L574" s="18">
        <f t="shared" si="397"/>
        <v>0</v>
      </c>
      <c r="M574" s="18">
        <f t="shared" si="397"/>
        <v>0</v>
      </c>
      <c r="N574" s="18">
        <f t="shared" si="397"/>
        <v>0</v>
      </c>
      <c r="O574" s="18">
        <f t="shared" si="397"/>
        <v>0</v>
      </c>
      <c r="P574" s="18">
        <f t="shared" si="397"/>
        <v>0</v>
      </c>
      <c r="Q574" s="18">
        <f t="shared" si="397"/>
        <v>0</v>
      </c>
      <c r="R574" s="18">
        <f t="shared" si="397"/>
        <v>0</v>
      </c>
      <c r="S574" s="18">
        <f t="shared" si="397"/>
        <v>0</v>
      </c>
      <c r="T574" s="18">
        <f t="shared" si="397"/>
        <v>0</v>
      </c>
      <c r="U574" s="18">
        <f t="shared" si="397"/>
        <v>0</v>
      </c>
      <c r="V574" s="18">
        <f t="shared" si="397"/>
        <v>0</v>
      </c>
      <c r="W574" s="18">
        <f t="shared" si="397"/>
        <v>0</v>
      </c>
    </row>
    <row r="575" spans="1:23" ht="24" x14ac:dyDescent="0.2">
      <c r="A575" s="19" t="s">
        <v>30</v>
      </c>
      <c r="B575" s="17" t="s">
        <v>111</v>
      </c>
      <c r="C575" s="17" t="s">
        <v>48</v>
      </c>
      <c r="D575" s="17" t="s">
        <v>529</v>
      </c>
      <c r="E575" s="17" t="s">
        <v>54</v>
      </c>
      <c r="F575" s="18">
        <f>'[1]4.ведомства'!G1157</f>
        <v>13452624.07</v>
      </c>
      <c r="G575" s="18">
        <f>'[1]4.ведомства'!H1157</f>
        <v>13452624.07</v>
      </c>
      <c r="H575" s="18">
        <f>'[1]4.ведомства'!I1157</f>
        <v>0</v>
      </c>
      <c r="I575" s="18">
        <f>'[1]4.ведомства'!J1157</f>
        <v>0</v>
      </c>
      <c r="J575" s="18">
        <f>'[1]4.ведомства'!K1157</f>
        <v>13452624.07</v>
      </c>
      <c r="K575" s="18">
        <f>'[1]4.ведомства'!L1157</f>
        <v>13452624.07</v>
      </c>
      <c r="L575" s="18">
        <f>'[1]4.ведомства'!M1157</f>
        <v>0</v>
      </c>
      <c r="M575" s="18">
        <f>'[1]4.ведомства'!N1157</f>
        <v>0</v>
      </c>
      <c r="N575" s="18">
        <f>'[1]4.ведомства'!O1157</f>
        <v>0</v>
      </c>
      <c r="O575" s="18">
        <f>'[1]4.ведомства'!P1157</f>
        <v>0</v>
      </c>
      <c r="P575" s="18">
        <f>'[1]4.ведомства'!Q1157</f>
        <v>0</v>
      </c>
      <c r="Q575" s="18">
        <f>'[1]4.ведомства'!R1157</f>
        <v>0</v>
      </c>
      <c r="R575" s="18">
        <f>'[1]4.ведомства'!S1157</f>
        <v>0</v>
      </c>
      <c r="S575" s="18">
        <f>'[1]4.ведомства'!T1157</f>
        <v>0</v>
      </c>
      <c r="T575" s="18">
        <f>'[1]4.ведомства'!U1157</f>
        <v>0</v>
      </c>
      <c r="U575" s="18">
        <f>'[1]4.ведомства'!V1157</f>
        <v>0</v>
      </c>
      <c r="V575" s="18">
        <f>'[1]4.ведомства'!W1157</f>
        <v>0</v>
      </c>
      <c r="W575" s="18">
        <f>'[1]4.ведомства'!X1157</f>
        <v>0</v>
      </c>
    </row>
    <row r="576" spans="1:23" ht="24" x14ac:dyDescent="0.2">
      <c r="A576" s="19" t="s">
        <v>530</v>
      </c>
      <c r="B576" s="17" t="s">
        <v>111</v>
      </c>
      <c r="C576" s="17" t="s">
        <v>48</v>
      </c>
      <c r="D576" s="17" t="s">
        <v>531</v>
      </c>
      <c r="E576" s="17"/>
      <c r="F576" s="18">
        <f t="shared" ref="F576:W576" si="398">F577</f>
        <v>10728095.92</v>
      </c>
      <c r="G576" s="18">
        <f t="shared" si="398"/>
        <v>0</v>
      </c>
      <c r="H576" s="18">
        <f t="shared" si="398"/>
        <v>0</v>
      </c>
      <c r="I576" s="18">
        <f t="shared" si="398"/>
        <v>0</v>
      </c>
      <c r="J576" s="18">
        <f t="shared" si="398"/>
        <v>10728095.92</v>
      </c>
      <c r="K576" s="18">
        <f t="shared" si="398"/>
        <v>0</v>
      </c>
      <c r="L576" s="18">
        <f t="shared" si="398"/>
        <v>1500000</v>
      </c>
      <c r="M576" s="18">
        <f t="shared" si="398"/>
        <v>0</v>
      </c>
      <c r="N576" s="18">
        <f t="shared" si="398"/>
        <v>0</v>
      </c>
      <c r="O576" s="18">
        <f t="shared" si="398"/>
        <v>0</v>
      </c>
      <c r="P576" s="18">
        <f t="shared" si="398"/>
        <v>1500000</v>
      </c>
      <c r="Q576" s="18">
        <f t="shared" si="398"/>
        <v>0</v>
      </c>
      <c r="R576" s="18">
        <f t="shared" si="398"/>
        <v>1500000</v>
      </c>
      <c r="S576" s="18">
        <f t="shared" si="398"/>
        <v>0</v>
      </c>
      <c r="T576" s="18">
        <f t="shared" si="398"/>
        <v>0</v>
      </c>
      <c r="U576" s="18">
        <f t="shared" si="398"/>
        <v>0</v>
      </c>
      <c r="V576" s="18">
        <f t="shared" si="398"/>
        <v>1500000</v>
      </c>
      <c r="W576" s="18">
        <f t="shared" si="398"/>
        <v>0</v>
      </c>
    </row>
    <row r="577" spans="1:23" ht="24" x14ac:dyDescent="0.2">
      <c r="A577" s="19" t="s">
        <v>30</v>
      </c>
      <c r="B577" s="17" t="s">
        <v>111</v>
      </c>
      <c r="C577" s="17" t="s">
        <v>48</v>
      </c>
      <c r="D577" s="17" t="s">
        <v>531</v>
      </c>
      <c r="E577" s="17" t="s">
        <v>54</v>
      </c>
      <c r="F577" s="18">
        <f>'[1]4.ведомства'!G1159</f>
        <v>10728095.92</v>
      </c>
      <c r="G577" s="18">
        <f>'[1]4.ведомства'!H1159</f>
        <v>0</v>
      </c>
      <c r="H577" s="18">
        <f>'[1]4.ведомства'!I1159</f>
        <v>0</v>
      </c>
      <c r="I577" s="18">
        <f>'[1]4.ведомства'!J1159</f>
        <v>0</v>
      </c>
      <c r="J577" s="18">
        <f>'[1]4.ведомства'!K1159</f>
        <v>10728095.92</v>
      </c>
      <c r="K577" s="18">
        <f>'[1]4.ведомства'!L1159</f>
        <v>0</v>
      </c>
      <c r="L577" s="18">
        <f>'[1]4.ведомства'!M1159</f>
        <v>1500000</v>
      </c>
      <c r="M577" s="18">
        <f>'[1]4.ведомства'!N1159</f>
        <v>0</v>
      </c>
      <c r="N577" s="18">
        <f>'[1]4.ведомства'!O1159</f>
        <v>0</v>
      </c>
      <c r="O577" s="18">
        <f>'[1]4.ведомства'!P1159</f>
        <v>0</v>
      </c>
      <c r="P577" s="18">
        <f>'[1]4.ведомства'!Q1159</f>
        <v>1500000</v>
      </c>
      <c r="Q577" s="18">
        <f>'[1]4.ведомства'!R1159</f>
        <v>0</v>
      </c>
      <c r="R577" s="18">
        <f>'[1]4.ведомства'!S1159</f>
        <v>1500000</v>
      </c>
      <c r="S577" s="18">
        <f>'[1]4.ведомства'!T1159</f>
        <v>0</v>
      </c>
      <c r="T577" s="18">
        <f>'[1]4.ведомства'!U1159</f>
        <v>0</v>
      </c>
      <c r="U577" s="18">
        <f>'[1]4.ведомства'!V1159</f>
        <v>0</v>
      </c>
      <c r="V577" s="18">
        <f>'[1]4.ведомства'!W1159</f>
        <v>1500000</v>
      </c>
      <c r="W577" s="18">
        <f>'[1]4.ведомства'!X1159</f>
        <v>0</v>
      </c>
    </row>
    <row r="578" spans="1:23" x14ac:dyDescent="0.2">
      <c r="A578" s="19" t="s">
        <v>532</v>
      </c>
      <c r="B578" s="17" t="s">
        <v>111</v>
      </c>
      <c r="C578" s="17" t="s">
        <v>48</v>
      </c>
      <c r="D578" s="17" t="s">
        <v>533</v>
      </c>
      <c r="E578" s="17"/>
      <c r="F578" s="18">
        <f t="shared" ref="F578:W578" si="399">F579</f>
        <v>857224.13</v>
      </c>
      <c r="G578" s="18">
        <f t="shared" si="399"/>
        <v>0</v>
      </c>
      <c r="H578" s="18">
        <f t="shared" si="399"/>
        <v>0</v>
      </c>
      <c r="I578" s="18">
        <f t="shared" si="399"/>
        <v>0</v>
      </c>
      <c r="J578" s="18">
        <f t="shared" si="399"/>
        <v>857224.13</v>
      </c>
      <c r="K578" s="18">
        <f t="shared" si="399"/>
        <v>0</v>
      </c>
      <c r="L578" s="18">
        <f t="shared" si="399"/>
        <v>0</v>
      </c>
      <c r="M578" s="18">
        <f t="shared" si="399"/>
        <v>0</v>
      </c>
      <c r="N578" s="18">
        <f t="shared" si="399"/>
        <v>0</v>
      </c>
      <c r="O578" s="18">
        <f t="shared" si="399"/>
        <v>0</v>
      </c>
      <c r="P578" s="18">
        <f t="shared" si="399"/>
        <v>0</v>
      </c>
      <c r="Q578" s="18">
        <f t="shared" si="399"/>
        <v>0</v>
      </c>
      <c r="R578" s="18">
        <f t="shared" si="399"/>
        <v>0</v>
      </c>
      <c r="S578" s="18">
        <f t="shared" si="399"/>
        <v>0</v>
      </c>
      <c r="T578" s="18">
        <f t="shared" si="399"/>
        <v>0</v>
      </c>
      <c r="U578" s="18">
        <f t="shared" si="399"/>
        <v>0</v>
      </c>
      <c r="V578" s="18">
        <f t="shared" si="399"/>
        <v>0</v>
      </c>
      <c r="W578" s="18">
        <f t="shared" si="399"/>
        <v>0</v>
      </c>
    </row>
    <row r="579" spans="1:23" ht="24" x14ac:dyDescent="0.2">
      <c r="A579" s="19" t="s">
        <v>30</v>
      </c>
      <c r="B579" s="17" t="s">
        <v>111</v>
      </c>
      <c r="C579" s="17" t="s">
        <v>48</v>
      </c>
      <c r="D579" s="17" t="s">
        <v>533</v>
      </c>
      <c r="E579" s="17" t="s">
        <v>54</v>
      </c>
      <c r="F579" s="18">
        <f>'[1]4.ведомства'!G1161</f>
        <v>857224.13</v>
      </c>
      <c r="G579" s="18">
        <f>'[1]4.ведомства'!H1161</f>
        <v>0</v>
      </c>
      <c r="H579" s="18">
        <f>'[1]4.ведомства'!I1161</f>
        <v>0</v>
      </c>
      <c r="I579" s="18">
        <f>'[1]4.ведомства'!J1161</f>
        <v>0</v>
      </c>
      <c r="J579" s="18">
        <f>'[1]4.ведомства'!K1161</f>
        <v>857224.13</v>
      </c>
      <c r="K579" s="18">
        <f>'[1]4.ведомства'!L1161</f>
        <v>0</v>
      </c>
      <c r="L579" s="18">
        <f>'[1]4.ведомства'!M1161</f>
        <v>0</v>
      </c>
      <c r="M579" s="18">
        <f>'[1]4.ведомства'!N1161</f>
        <v>0</v>
      </c>
      <c r="N579" s="18">
        <f>'[1]4.ведомства'!O1161</f>
        <v>0</v>
      </c>
      <c r="O579" s="18">
        <f>'[1]4.ведомства'!P1161</f>
        <v>0</v>
      </c>
      <c r="P579" s="18">
        <f>'[1]4.ведомства'!Q1161</f>
        <v>0</v>
      </c>
      <c r="Q579" s="18">
        <f>'[1]4.ведомства'!R1161</f>
        <v>0</v>
      </c>
      <c r="R579" s="18">
        <f>'[1]4.ведомства'!S1161</f>
        <v>0</v>
      </c>
      <c r="S579" s="18">
        <f>'[1]4.ведомства'!T1161</f>
        <v>0</v>
      </c>
      <c r="T579" s="18">
        <f>'[1]4.ведомства'!U1161</f>
        <v>0</v>
      </c>
      <c r="U579" s="18">
        <f>'[1]4.ведомства'!V1161</f>
        <v>0</v>
      </c>
      <c r="V579" s="18">
        <f>'[1]4.ведомства'!W1161</f>
        <v>0</v>
      </c>
      <c r="W579" s="18">
        <f>'[1]4.ведомства'!X1161</f>
        <v>0</v>
      </c>
    </row>
    <row r="580" spans="1:23" ht="48" x14ac:dyDescent="0.2">
      <c r="A580" s="19" t="s">
        <v>534</v>
      </c>
      <c r="B580" s="17" t="s">
        <v>111</v>
      </c>
      <c r="C580" s="17" t="s">
        <v>48</v>
      </c>
      <c r="D580" s="17" t="s">
        <v>535</v>
      </c>
      <c r="E580" s="17"/>
      <c r="F580" s="18">
        <f>F581</f>
        <v>12000000</v>
      </c>
      <c r="G580" s="18">
        <f t="shared" ref="G580:K581" si="400">G581</f>
        <v>0</v>
      </c>
      <c r="H580" s="18">
        <f t="shared" si="400"/>
        <v>-384249.59999999998</v>
      </c>
      <c r="I580" s="18">
        <f t="shared" si="400"/>
        <v>0</v>
      </c>
      <c r="J580" s="18">
        <f t="shared" si="400"/>
        <v>11615750.4</v>
      </c>
      <c r="K580" s="18">
        <f t="shared" si="400"/>
        <v>0</v>
      </c>
      <c r="L580" s="18">
        <f>L581</f>
        <v>1500000</v>
      </c>
      <c r="M580" s="18">
        <f t="shared" ref="M580:Q581" si="401">M581</f>
        <v>0</v>
      </c>
      <c r="N580" s="18">
        <f t="shared" si="401"/>
        <v>0</v>
      </c>
      <c r="O580" s="18">
        <f t="shared" si="401"/>
        <v>0</v>
      </c>
      <c r="P580" s="18">
        <f t="shared" si="401"/>
        <v>1500000</v>
      </c>
      <c r="Q580" s="18">
        <f t="shared" si="401"/>
        <v>0</v>
      </c>
      <c r="R580" s="18">
        <f>R581</f>
        <v>1500000</v>
      </c>
      <c r="S580" s="18">
        <f t="shared" ref="S580:W581" si="402">S581</f>
        <v>0</v>
      </c>
      <c r="T580" s="18">
        <f t="shared" si="402"/>
        <v>0</v>
      </c>
      <c r="U580" s="18">
        <f t="shared" si="402"/>
        <v>0</v>
      </c>
      <c r="V580" s="18">
        <f t="shared" si="402"/>
        <v>1500000</v>
      </c>
      <c r="W580" s="18">
        <f t="shared" si="402"/>
        <v>0</v>
      </c>
    </row>
    <row r="581" spans="1:23" ht="24" x14ac:dyDescent="0.2">
      <c r="A581" s="19" t="s">
        <v>536</v>
      </c>
      <c r="B581" s="17" t="s">
        <v>111</v>
      </c>
      <c r="C581" s="17" t="s">
        <v>48</v>
      </c>
      <c r="D581" s="17" t="s">
        <v>537</v>
      </c>
      <c r="E581" s="17"/>
      <c r="F581" s="18">
        <f>F582</f>
        <v>12000000</v>
      </c>
      <c r="G581" s="18">
        <f t="shared" si="400"/>
        <v>0</v>
      </c>
      <c r="H581" s="18">
        <f t="shared" si="400"/>
        <v>-384249.59999999998</v>
      </c>
      <c r="I581" s="18">
        <f t="shared" si="400"/>
        <v>0</v>
      </c>
      <c r="J581" s="18">
        <f t="shared" si="400"/>
        <v>11615750.4</v>
      </c>
      <c r="K581" s="18">
        <f t="shared" si="400"/>
        <v>0</v>
      </c>
      <c r="L581" s="18">
        <f>L582</f>
        <v>1500000</v>
      </c>
      <c r="M581" s="18">
        <f t="shared" si="401"/>
        <v>0</v>
      </c>
      <c r="N581" s="18">
        <f t="shared" si="401"/>
        <v>0</v>
      </c>
      <c r="O581" s="18">
        <f t="shared" si="401"/>
        <v>0</v>
      </c>
      <c r="P581" s="18">
        <f t="shared" si="401"/>
        <v>1500000</v>
      </c>
      <c r="Q581" s="18">
        <f t="shared" si="401"/>
        <v>0</v>
      </c>
      <c r="R581" s="18">
        <f>R582</f>
        <v>1500000</v>
      </c>
      <c r="S581" s="18">
        <f t="shared" si="402"/>
        <v>0</v>
      </c>
      <c r="T581" s="18">
        <f t="shared" si="402"/>
        <v>0</v>
      </c>
      <c r="U581" s="18">
        <f t="shared" si="402"/>
        <v>0</v>
      </c>
      <c r="V581" s="18">
        <f t="shared" si="402"/>
        <v>1500000</v>
      </c>
      <c r="W581" s="18">
        <f t="shared" si="402"/>
        <v>0</v>
      </c>
    </row>
    <row r="582" spans="1:23" ht="24" x14ac:dyDescent="0.2">
      <c r="A582" s="19" t="s">
        <v>30</v>
      </c>
      <c r="B582" s="17" t="s">
        <v>111</v>
      </c>
      <c r="C582" s="17" t="s">
        <v>48</v>
      </c>
      <c r="D582" s="17" t="s">
        <v>537</v>
      </c>
      <c r="E582" s="17" t="s">
        <v>54</v>
      </c>
      <c r="F582" s="18">
        <f>'[1]4.ведомства'!G1164</f>
        <v>12000000</v>
      </c>
      <c r="G582" s="18">
        <f>'[1]4.ведомства'!H1164</f>
        <v>0</v>
      </c>
      <c r="H582" s="18">
        <f>'[1]4.ведомства'!I1164</f>
        <v>-384249.59999999998</v>
      </c>
      <c r="I582" s="18">
        <f>'[1]4.ведомства'!J1164</f>
        <v>0</v>
      </c>
      <c r="J582" s="18">
        <f>'[1]4.ведомства'!K1164</f>
        <v>11615750.4</v>
      </c>
      <c r="K582" s="18">
        <f>'[1]4.ведомства'!L1164</f>
        <v>0</v>
      </c>
      <c r="L582" s="18">
        <f>'[1]4.ведомства'!M1164</f>
        <v>1500000</v>
      </c>
      <c r="M582" s="18">
        <f>'[1]4.ведомства'!N1164</f>
        <v>0</v>
      </c>
      <c r="N582" s="18">
        <f>'[1]4.ведомства'!O1164</f>
        <v>0</v>
      </c>
      <c r="O582" s="18">
        <f>'[1]4.ведомства'!P1164</f>
        <v>0</v>
      </c>
      <c r="P582" s="18">
        <f>'[1]4.ведомства'!Q1164</f>
        <v>1500000</v>
      </c>
      <c r="Q582" s="18">
        <f>'[1]4.ведомства'!R1164</f>
        <v>0</v>
      </c>
      <c r="R582" s="18">
        <f>'[1]4.ведомства'!S1164</f>
        <v>1500000</v>
      </c>
      <c r="S582" s="18">
        <f>'[1]4.ведомства'!T1164</f>
        <v>0</v>
      </c>
      <c r="T582" s="18">
        <f>'[1]4.ведомства'!U1164</f>
        <v>0</v>
      </c>
      <c r="U582" s="18">
        <f>'[1]4.ведомства'!V1164</f>
        <v>0</v>
      </c>
      <c r="V582" s="18">
        <f>'[1]4.ведомства'!W1164</f>
        <v>1500000</v>
      </c>
      <c r="W582" s="18">
        <f>'[1]4.ведомства'!X1164</f>
        <v>0</v>
      </c>
    </row>
    <row r="583" spans="1:23" ht="24" x14ac:dyDescent="0.2">
      <c r="A583" s="19" t="s">
        <v>538</v>
      </c>
      <c r="B583" s="17" t="s">
        <v>111</v>
      </c>
      <c r="C583" s="17" t="s">
        <v>48</v>
      </c>
      <c r="D583" s="17" t="s">
        <v>539</v>
      </c>
      <c r="E583" s="17"/>
      <c r="F583" s="18">
        <f t="shared" ref="F583:W583" si="403">F584+F586+F588</f>
        <v>76176000.010000005</v>
      </c>
      <c r="G583" s="18">
        <f t="shared" si="403"/>
        <v>63908144.900000006</v>
      </c>
      <c r="H583" s="18">
        <f t="shared" si="403"/>
        <v>0</v>
      </c>
      <c r="I583" s="18">
        <f t="shared" si="403"/>
        <v>0</v>
      </c>
      <c r="J583" s="18">
        <f t="shared" si="403"/>
        <v>76176000.010000005</v>
      </c>
      <c r="K583" s="18">
        <f t="shared" si="403"/>
        <v>63908144.900000006</v>
      </c>
      <c r="L583" s="18">
        <f t="shared" si="403"/>
        <v>6500000</v>
      </c>
      <c r="M583" s="18">
        <f t="shared" si="403"/>
        <v>0</v>
      </c>
      <c r="N583" s="18">
        <f t="shared" si="403"/>
        <v>0</v>
      </c>
      <c r="O583" s="18">
        <f t="shared" si="403"/>
        <v>0</v>
      </c>
      <c r="P583" s="18">
        <f t="shared" si="403"/>
        <v>6500000</v>
      </c>
      <c r="Q583" s="18">
        <f t="shared" si="403"/>
        <v>0</v>
      </c>
      <c r="R583" s="18">
        <f t="shared" si="403"/>
        <v>6500000</v>
      </c>
      <c r="S583" s="18">
        <f t="shared" si="403"/>
        <v>0</v>
      </c>
      <c r="T583" s="18">
        <f t="shared" si="403"/>
        <v>0</v>
      </c>
      <c r="U583" s="18">
        <f t="shared" si="403"/>
        <v>0</v>
      </c>
      <c r="V583" s="18">
        <f t="shared" si="403"/>
        <v>6500000</v>
      </c>
      <c r="W583" s="18">
        <f t="shared" si="403"/>
        <v>0</v>
      </c>
    </row>
    <row r="584" spans="1:23" ht="24" x14ac:dyDescent="0.2">
      <c r="A584" s="19" t="s">
        <v>540</v>
      </c>
      <c r="B584" s="17" t="s">
        <v>111</v>
      </c>
      <c r="C584" s="17" t="s">
        <v>48</v>
      </c>
      <c r="D584" s="17" t="s">
        <v>541</v>
      </c>
      <c r="E584" s="17"/>
      <c r="F584" s="18">
        <f t="shared" ref="F584:W584" si="404">F585</f>
        <v>20000000</v>
      </c>
      <c r="G584" s="18">
        <f t="shared" si="404"/>
        <v>16780000</v>
      </c>
      <c r="H584" s="18">
        <f t="shared" si="404"/>
        <v>0</v>
      </c>
      <c r="I584" s="18">
        <f t="shared" si="404"/>
        <v>0</v>
      </c>
      <c r="J584" s="18">
        <f t="shared" si="404"/>
        <v>20000000</v>
      </c>
      <c r="K584" s="18">
        <f t="shared" si="404"/>
        <v>16780000</v>
      </c>
      <c r="L584" s="18">
        <f t="shared" si="404"/>
        <v>0</v>
      </c>
      <c r="M584" s="18">
        <f t="shared" si="404"/>
        <v>0</v>
      </c>
      <c r="N584" s="18">
        <f t="shared" si="404"/>
        <v>0</v>
      </c>
      <c r="O584" s="18">
        <f t="shared" si="404"/>
        <v>0</v>
      </c>
      <c r="P584" s="18">
        <f t="shared" si="404"/>
        <v>0</v>
      </c>
      <c r="Q584" s="18">
        <f t="shared" si="404"/>
        <v>0</v>
      </c>
      <c r="R584" s="18">
        <f t="shared" si="404"/>
        <v>0</v>
      </c>
      <c r="S584" s="18">
        <f t="shared" si="404"/>
        <v>0</v>
      </c>
      <c r="T584" s="18">
        <f t="shared" si="404"/>
        <v>0</v>
      </c>
      <c r="U584" s="18">
        <f t="shared" si="404"/>
        <v>0</v>
      </c>
      <c r="V584" s="18">
        <f t="shared" si="404"/>
        <v>0</v>
      </c>
      <c r="W584" s="18">
        <f t="shared" si="404"/>
        <v>0</v>
      </c>
    </row>
    <row r="585" spans="1:23" ht="24" x14ac:dyDescent="0.2">
      <c r="A585" s="19" t="s">
        <v>30</v>
      </c>
      <c r="B585" s="17" t="s">
        <v>111</v>
      </c>
      <c r="C585" s="17" t="s">
        <v>48</v>
      </c>
      <c r="D585" s="17" t="s">
        <v>541</v>
      </c>
      <c r="E585" s="17" t="s">
        <v>54</v>
      </c>
      <c r="F585" s="18">
        <f>'[1]4.ведомства'!G1167</f>
        <v>20000000</v>
      </c>
      <c r="G585" s="18">
        <f>'[1]4.ведомства'!H1167</f>
        <v>16780000</v>
      </c>
      <c r="H585" s="18">
        <f>'[1]4.ведомства'!I1167</f>
        <v>0</v>
      </c>
      <c r="I585" s="18">
        <f>'[1]4.ведомства'!J1167</f>
        <v>0</v>
      </c>
      <c r="J585" s="18">
        <f>'[1]4.ведомства'!K1167</f>
        <v>20000000</v>
      </c>
      <c r="K585" s="18">
        <f>'[1]4.ведомства'!L1167</f>
        <v>16780000</v>
      </c>
      <c r="L585" s="18">
        <f>'[1]4.ведомства'!M1167</f>
        <v>0</v>
      </c>
      <c r="M585" s="18">
        <f>'[1]4.ведомства'!N1167</f>
        <v>0</v>
      </c>
      <c r="N585" s="18">
        <f>'[1]4.ведомства'!O1167</f>
        <v>0</v>
      </c>
      <c r="O585" s="18">
        <f>'[1]4.ведомства'!P1167</f>
        <v>0</v>
      </c>
      <c r="P585" s="18">
        <f>'[1]4.ведомства'!Q1167</f>
        <v>0</v>
      </c>
      <c r="Q585" s="18">
        <f>'[1]4.ведомства'!R1167</f>
        <v>0</v>
      </c>
      <c r="R585" s="18">
        <f>'[1]4.ведомства'!S1167</f>
        <v>0</v>
      </c>
      <c r="S585" s="18">
        <f>'[1]4.ведомства'!T1167</f>
        <v>0</v>
      </c>
      <c r="T585" s="18">
        <f>'[1]4.ведомства'!U1167</f>
        <v>0</v>
      </c>
      <c r="U585" s="18">
        <f>'[1]4.ведомства'!V1167</f>
        <v>0</v>
      </c>
      <c r="V585" s="18">
        <f>'[1]4.ведомства'!W1167</f>
        <v>0</v>
      </c>
      <c r="W585" s="18">
        <f>'[1]4.ведомства'!X1167</f>
        <v>0</v>
      </c>
    </row>
    <row r="586" spans="1:23" ht="48" x14ac:dyDescent="0.2">
      <c r="A586" s="19" t="s">
        <v>542</v>
      </c>
      <c r="B586" s="17" t="s">
        <v>111</v>
      </c>
      <c r="C586" s="17" t="s">
        <v>48</v>
      </c>
      <c r="D586" s="17" t="s">
        <v>543</v>
      </c>
      <c r="E586" s="17"/>
      <c r="F586" s="18">
        <f t="shared" ref="F586:W586" si="405">F587</f>
        <v>47128144.900000006</v>
      </c>
      <c r="G586" s="18">
        <f t="shared" si="405"/>
        <v>47128144.900000006</v>
      </c>
      <c r="H586" s="18">
        <f t="shared" si="405"/>
        <v>0</v>
      </c>
      <c r="I586" s="18">
        <f t="shared" si="405"/>
        <v>0</v>
      </c>
      <c r="J586" s="18">
        <f t="shared" si="405"/>
        <v>47128144.900000006</v>
      </c>
      <c r="K586" s="18">
        <f t="shared" si="405"/>
        <v>47128144.900000006</v>
      </c>
      <c r="L586" s="18">
        <f t="shared" si="405"/>
        <v>0</v>
      </c>
      <c r="M586" s="18">
        <f t="shared" si="405"/>
        <v>0</v>
      </c>
      <c r="N586" s="18">
        <f t="shared" si="405"/>
        <v>0</v>
      </c>
      <c r="O586" s="18">
        <f t="shared" si="405"/>
        <v>0</v>
      </c>
      <c r="P586" s="18">
        <f t="shared" si="405"/>
        <v>0</v>
      </c>
      <c r="Q586" s="18">
        <f t="shared" si="405"/>
        <v>0</v>
      </c>
      <c r="R586" s="18">
        <f t="shared" si="405"/>
        <v>0</v>
      </c>
      <c r="S586" s="18">
        <f t="shared" si="405"/>
        <v>0</v>
      </c>
      <c r="T586" s="18">
        <f t="shared" si="405"/>
        <v>0</v>
      </c>
      <c r="U586" s="18">
        <f t="shared" si="405"/>
        <v>0</v>
      </c>
      <c r="V586" s="18">
        <f t="shared" si="405"/>
        <v>0</v>
      </c>
      <c r="W586" s="18">
        <f t="shared" si="405"/>
        <v>0</v>
      </c>
    </row>
    <row r="587" spans="1:23" ht="24" x14ac:dyDescent="0.2">
      <c r="A587" s="19" t="s">
        <v>30</v>
      </c>
      <c r="B587" s="17" t="s">
        <v>111</v>
      </c>
      <c r="C587" s="17" t="s">
        <v>48</v>
      </c>
      <c r="D587" s="17" t="s">
        <v>543</v>
      </c>
      <c r="E587" s="17" t="s">
        <v>54</v>
      </c>
      <c r="F587" s="18">
        <f>'[1]4.ведомства'!G1169</f>
        <v>47128144.900000006</v>
      </c>
      <c r="G587" s="18">
        <f>'[1]4.ведомства'!H1169</f>
        <v>47128144.900000006</v>
      </c>
      <c r="H587" s="18">
        <f>'[1]4.ведомства'!I1169</f>
        <v>0</v>
      </c>
      <c r="I587" s="18">
        <f>'[1]4.ведомства'!J1169</f>
        <v>0</v>
      </c>
      <c r="J587" s="18">
        <f>'[1]4.ведомства'!K1169</f>
        <v>47128144.900000006</v>
      </c>
      <c r="K587" s="18">
        <f>'[1]4.ведомства'!L1169</f>
        <v>47128144.900000006</v>
      </c>
      <c r="L587" s="18">
        <f>'[1]4.ведомства'!M1169</f>
        <v>0</v>
      </c>
      <c r="M587" s="18">
        <f>'[1]4.ведомства'!N1169</f>
        <v>0</v>
      </c>
      <c r="N587" s="18">
        <f>'[1]4.ведомства'!O1169</f>
        <v>0</v>
      </c>
      <c r="O587" s="18">
        <f>'[1]4.ведомства'!P1169</f>
        <v>0</v>
      </c>
      <c r="P587" s="18">
        <f>'[1]4.ведомства'!Q1169</f>
        <v>0</v>
      </c>
      <c r="Q587" s="18">
        <f>'[1]4.ведомства'!R1169</f>
        <v>0</v>
      </c>
      <c r="R587" s="18">
        <f>'[1]4.ведомства'!S1169</f>
        <v>0</v>
      </c>
      <c r="S587" s="18">
        <f>'[1]4.ведомства'!T1169</f>
        <v>0</v>
      </c>
      <c r="T587" s="18">
        <f>'[1]4.ведомства'!U1169</f>
        <v>0</v>
      </c>
      <c r="U587" s="18">
        <f>'[1]4.ведомства'!V1169</f>
        <v>0</v>
      </c>
      <c r="V587" s="18">
        <f>'[1]4.ведомства'!W1169</f>
        <v>0</v>
      </c>
      <c r="W587" s="18">
        <f>'[1]4.ведомства'!X1169</f>
        <v>0</v>
      </c>
    </row>
    <row r="588" spans="1:23" ht="48" x14ac:dyDescent="0.2">
      <c r="A588" s="19" t="s">
        <v>544</v>
      </c>
      <c r="B588" s="17" t="s">
        <v>111</v>
      </c>
      <c r="C588" s="17" t="s">
        <v>48</v>
      </c>
      <c r="D588" s="17" t="s">
        <v>545</v>
      </c>
      <c r="E588" s="17"/>
      <c r="F588" s="18">
        <f t="shared" ref="F588:W588" si="406">F589</f>
        <v>9047855.1099999994</v>
      </c>
      <c r="G588" s="18">
        <f t="shared" si="406"/>
        <v>0</v>
      </c>
      <c r="H588" s="18">
        <f t="shared" si="406"/>
        <v>0</v>
      </c>
      <c r="I588" s="18">
        <f t="shared" si="406"/>
        <v>0</v>
      </c>
      <c r="J588" s="18">
        <f t="shared" si="406"/>
        <v>9047855.1099999994</v>
      </c>
      <c r="K588" s="18">
        <f t="shared" si="406"/>
        <v>0</v>
      </c>
      <c r="L588" s="18">
        <f t="shared" si="406"/>
        <v>6500000</v>
      </c>
      <c r="M588" s="18">
        <f t="shared" si="406"/>
        <v>0</v>
      </c>
      <c r="N588" s="18">
        <f t="shared" si="406"/>
        <v>0</v>
      </c>
      <c r="O588" s="18">
        <f t="shared" si="406"/>
        <v>0</v>
      </c>
      <c r="P588" s="18">
        <f t="shared" si="406"/>
        <v>6500000</v>
      </c>
      <c r="Q588" s="18">
        <f t="shared" si="406"/>
        <v>0</v>
      </c>
      <c r="R588" s="18">
        <f t="shared" si="406"/>
        <v>6500000</v>
      </c>
      <c r="S588" s="18">
        <f t="shared" si="406"/>
        <v>0</v>
      </c>
      <c r="T588" s="18">
        <f t="shared" si="406"/>
        <v>0</v>
      </c>
      <c r="U588" s="18">
        <f t="shared" si="406"/>
        <v>0</v>
      </c>
      <c r="V588" s="18">
        <f t="shared" si="406"/>
        <v>6500000</v>
      </c>
      <c r="W588" s="18">
        <f t="shared" si="406"/>
        <v>0</v>
      </c>
    </row>
    <row r="589" spans="1:23" ht="24" x14ac:dyDescent="0.2">
      <c r="A589" s="19" t="s">
        <v>30</v>
      </c>
      <c r="B589" s="17" t="s">
        <v>111</v>
      </c>
      <c r="C589" s="17" t="s">
        <v>48</v>
      </c>
      <c r="D589" s="17" t="s">
        <v>545</v>
      </c>
      <c r="E589" s="17" t="s">
        <v>54</v>
      </c>
      <c r="F589" s="18">
        <f>'[1]4.ведомства'!G1171</f>
        <v>9047855.1099999994</v>
      </c>
      <c r="G589" s="18">
        <f>'[1]4.ведомства'!H1171</f>
        <v>0</v>
      </c>
      <c r="H589" s="18">
        <f>'[1]4.ведомства'!I1171</f>
        <v>0</v>
      </c>
      <c r="I589" s="18">
        <f>'[1]4.ведомства'!J1171</f>
        <v>0</v>
      </c>
      <c r="J589" s="18">
        <f>'[1]4.ведомства'!K1171</f>
        <v>9047855.1099999994</v>
      </c>
      <c r="K589" s="18">
        <f>'[1]4.ведомства'!L1171</f>
        <v>0</v>
      </c>
      <c r="L589" s="18">
        <f>'[1]4.ведомства'!M1171</f>
        <v>6500000</v>
      </c>
      <c r="M589" s="18">
        <f>'[1]4.ведомства'!N1171</f>
        <v>0</v>
      </c>
      <c r="N589" s="18">
        <f>'[1]4.ведомства'!O1171</f>
        <v>0</v>
      </c>
      <c r="O589" s="18">
        <f>'[1]4.ведомства'!P1171</f>
        <v>0</v>
      </c>
      <c r="P589" s="18">
        <f>'[1]4.ведомства'!Q1171</f>
        <v>6500000</v>
      </c>
      <c r="Q589" s="18">
        <f>'[1]4.ведомства'!R1171</f>
        <v>0</v>
      </c>
      <c r="R589" s="18">
        <f>'[1]4.ведомства'!S1171</f>
        <v>6500000</v>
      </c>
      <c r="S589" s="18">
        <f>'[1]4.ведомства'!T1171</f>
        <v>0</v>
      </c>
      <c r="T589" s="18">
        <f>'[1]4.ведомства'!U1171</f>
        <v>0</v>
      </c>
      <c r="U589" s="18">
        <f>'[1]4.ведомства'!V1171</f>
        <v>0</v>
      </c>
      <c r="V589" s="18">
        <f>'[1]4.ведомства'!W1171</f>
        <v>6500000</v>
      </c>
      <c r="W589" s="18">
        <f>'[1]4.ведомства'!X1171</f>
        <v>0</v>
      </c>
    </row>
    <row r="590" spans="1:23" x14ac:dyDescent="0.2">
      <c r="A590" s="21" t="s">
        <v>35</v>
      </c>
      <c r="B590" s="17" t="s">
        <v>111</v>
      </c>
      <c r="C590" s="17" t="s">
        <v>48</v>
      </c>
      <c r="D590" s="17" t="s">
        <v>36</v>
      </c>
      <c r="E590" s="17"/>
      <c r="F590" s="18">
        <f>F595+F591</f>
        <v>4901788.5499999989</v>
      </c>
      <c r="G590" s="18">
        <f t="shared" ref="G590:K590" si="407">G595+G591</f>
        <v>4901788.5499999989</v>
      </c>
      <c r="H590" s="18">
        <f t="shared" si="407"/>
        <v>-890000</v>
      </c>
      <c r="I590" s="18">
        <f t="shared" si="407"/>
        <v>-890000</v>
      </c>
      <c r="J590" s="18">
        <f t="shared" si="407"/>
        <v>4011788.5499999993</v>
      </c>
      <c r="K590" s="18">
        <f t="shared" si="407"/>
        <v>4011788.5499999993</v>
      </c>
      <c r="L590" s="18">
        <f>L595+L591</f>
        <v>0</v>
      </c>
      <c r="M590" s="18">
        <f t="shared" ref="M590:Q590" si="408">M595+M591</f>
        <v>0</v>
      </c>
      <c r="N590" s="18">
        <f t="shared" si="408"/>
        <v>0</v>
      </c>
      <c r="O590" s="18">
        <f t="shared" si="408"/>
        <v>0</v>
      </c>
      <c r="P590" s="18">
        <f t="shared" si="408"/>
        <v>0</v>
      </c>
      <c r="Q590" s="18">
        <f t="shared" si="408"/>
        <v>0</v>
      </c>
      <c r="R590" s="18">
        <f>R595+R591</f>
        <v>0</v>
      </c>
      <c r="S590" s="18">
        <f t="shared" ref="S590:W590" si="409">S595+S591</f>
        <v>0</v>
      </c>
      <c r="T590" s="18">
        <f t="shared" si="409"/>
        <v>0</v>
      </c>
      <c r="U590" s="18">
        <f t="shared" si="409"/>
        <v>0</v>
      </c>
      <c r="V590" s="18">
        <f t="shared" si="409"/>
        <v>0</v>
      </c>
      <c r="W590" s="18">
        <f t="shared" si="409"/>
        <v>0</v>
      </c>
    </row>
    <row r="591" spans="1:23" ht="24" hidden="1" x14ac:dyDescent="0.2">
      <c r="A591" s="20" t="s">
        <v>201</v>
      </c>
      <c r="B591" s="17" t="s">
        <v>111</v>
      </c>
      <c r="C591" s="17" t="s">
        <v>48</v>
      </c>
      <c r="D591" s="17" t="s">
        <v>202</v>
      </c>
      <c r="E591" s="49"/>
      <c r="F591" s="18">
        <f>F592</f>
        <v>0</v>
      </c>
      <c r="G591" s="18">
        <f t="shared" ref="G591:K591" si="410">G592</f>
        <v>0</v>
      </c>
      <c r="H591" s="18">
        <f t="shared" si="410"/>
        <v>0</v>
      </c>
      <c r="I591" s="18">
        <f t="shared" si="410"/>
        <v>0</v>
      </c>
      <c r="J591" s="18">
        <f t="shared" si="410"/>
        <v>0</v>
      </c>
      <c r="K591" s="18">
        <f t="shared" si="410"/>
        <v>0</v>
      </c>
      <c r="L591" s="18">
        <f>L592</f>
        <v>0</v>
      </c>
      <c r="M591" s="18">
        <f t="shared" ref="M591:Q591" si="411">M592</f>
        <v>0</v>
      </c>
      <c r="N591" s="18">
        <f t="shared" si="411"/>
        <v>0</v>
      </c>
      <c r="O591" s="18">
        <f t="shared" si="411"/>
        <v>0</v>
      </c>
      <c r="P591" s="18">
        <f t="shared" si="411"/>
        <v>0</v>
      </c>
      <c r="Q591" s="18">
        <f t="shared" si="411"/>
        <v>0</v>
      </c>
      <c r="R591" s="18">
        <f>R592</f>
        <v>0</v>
      </c>
      <c r="S591" s="18">
        <f t="shared" ref="S591:W591" si="412">S592</f>
        <v>0</v>
      </c>
      <c r="T591" s="18">
        <f t="shared" si="412"/>
        <v>0</v>
      </c>
      <c r="U591" s="18">
        <f t="shared" si="412"/>
        <v>0</v>
      </c>
      <c r="V591" s="18">
        <f t="shared" si="412"/>
        <v>0</v>
      </c>
      <c r="W591" s="18">
        <f t="shared" si="412"/>
        <v>0</v>
      </c>
    </row>
    <row r="592" spans="1:23" ht="24" hidden="1" x14ac:dyDescent="0.2">
      <c r="A592" s="30" t="s">
        <v>193</v>
      </c>
      <c r="B592" s="17" t="s">
        <v>111</v>
      </c>
      <c r="C592" s="17" t="s">
        <v>48</v>
      </c>
      <c r="D592" s="17" t="s">
        <v>204</v>
      </c>
      <c r="E592" s="49"/>
      <c r="F592" s="18">
        <f>F593+F594</f>
        <v>0</v>
      </c>
      <c r="G592" s="18">
        <f t="shared" ref="G592:K592" si="413">G593+G594</f>
        <v>0</v>
      </c>
      <c r="H592" s="18">
        <f t="shared" si="413"/>
        <v>0</v>
      </c>
      <c r="I592" s="18">
        <f t="shared" si="413"/>
        <v>0</v>
      </c>
      <c r="J592" s="18">
        <f t="shared" si="413"/>
        <v>0</v>
      </c>
      <c r="K592" s="18">
        <f t="shared" si="413"/>
        <v>0</v>
      </c>
      <c r="L592" s="18">
        <f>L593+L594</f>
        <v>0</v>
      </c>
      <c r="M592" s="18">
        <f t="shared" ref="M592:Q592" si="414">M593+M594</f>
        <v>0</v>
      </c>
      <c r="N592" s="18">
        <f t="shared" si="414"/>
        <v>0</v>
      </c>
      <c r="O592" s="18">
        <f t="shared" si="414"/>
        <v>0</v>
      </c>
      <c r="P592" s="18">
        <f t="shared" si="414"/>
        <v>0</v>
      </c>
      <c r="Q592" s="18">
        <f t="shared" si="414"/>
        <v>0</v>
      </c>
      <c r="R592" s="18">
        <f>R593+R594</f>
        <v>0</v>
      </c>
      <c r="S592" s="18">
        <f t="shared" ref="S592:W592" si="415">S593+S594</f>
        <v>0</v>
      </c>
      <c r="T592" s="18">
        <f t="shared" si="415"/>
        <v>0</v>
      </c>
      <c r="U592" s="18">
        <f t="shared" si="415"/>
        <v>0</v>
      </c>
      <c r="V592" s="18">
        <f t="shared" si="415"/>
        <v>0</v>
      </c>
      <c r="W592" s="18">
        <f t="shared" si="415"/>
        <v>0</v>
      </c>
    </row>
    <row r="593" spans="1:23" ht="24" hidden="1" x14ac:dyDescent="0.2">
      <c r="A593" s="19" t="s">
        <v>314</v>
      </c>
      <c r="B593" s="17" t="s">
        <v>111</v>
      </c>
      <c r="C593" s="17" t="s">
        <v>48</v>
      </c>
      <c r="D593" s="17" t="s">
        <v>204</v>
      </c>
      <c r="E593" s="49">
        <v>400</v>
      </c>
      <c r="F593" s="18">
        <f>'[1]4.ведомства'!G1175</f>
        <v>0</v>
      </c>
      <c r="G593" s="18">
        <f>'[1]4.ведомства'!H1175</f>
        <v>0</v>
      </c>
      <c r="H593" s="18">
        <f>'[1]4.ведомства'!I1175</f>
        <v>0</v>
      </c>
      <c r="I593" s="18">
        <f>'[1]4.ведомства'!J1175</f>
        <v>0</v>
      </c>
      <c r="J593" s="18">
        <f>'[1]4.ведомства'!K1175</f>
        <v>0</v>
      </c>
      <c r="K593" s="18">
        <f>'[1]4.ведомства'!L1175</f>
        <v>0</v>
      </c>
      <c r="L593" s="18">
        <f>'[1]4.ведомства'!M1175</f>
        <v>0</v>
      </c>
      <c r="M593" s="18">
        <f>'[1]4.ведомства'!N1175</f>
        <v>0</v>
      </c>
      <c r="N593" s="18">
        <f>'[1]4.ведомства'!O1175</f>
        <v>0</v>
      </c>
      <c r="O593" s="18">
        <f>'[1]4.ведомства'!P1175</f>
        <v>0</v>
      </c>
      <c r="P593" s="18">
        <f>'[1]4.ведомства'!Q1175</f>
        <v>0</v>
      </c>
      <c r="Q593" s="18">
        <f>'[1]4.ведомства'!R1175</f>
        <v>0</v>
      </c>
      <c r="R593" s="18">
        <f>'[1]4.ведомства'!S1175</f>
        <v>0</v>
      </c>
      <c r="S593" s="18">
        <f>'[1]4.ведомства'!T1175</f>
        <v>0</v>
      </c>
      <c r="T593" s="18">
        <f>'[1]4.ведомства'!U1175</f>
        <v>0</v>
      </c>
      <c r="U593" s="18">
        <f>'[1]4.ведомства'!V1175</f>
        <v>0</v>
      </c>
      <c r="V593" s="18">
        <f>'[1]4.ведомства'!W1175</f>
        <v>0</v>
      </c>
      <c r="W593" s="18">
        <f>'[1]4.ведомства'!X1175</f>
        <v>0</v>
      </c>
    </row>
    <row r="594" spans="1:23" hidden="1" x14ac:dyDescent="0.2">
      <c r="A594" s="19" t="s">
        <v>59</v>
      </c>
      <c r="B594" s="17" t="s">
        <v>111</v>
      </c>
      <c r="C594" s="17" t="s">
        <v>48</v>
      </c>
      <c r="D594" s="17" t="s">
        <v>204</v>
      </c>
      <c r="E594" s="49">
        <v>800</v>
      </c>
      <c r="F594" s="18">
        <f>'[1]4.ведомства'!G1176</f>
        <v>0</v>
      </c>
      <c r="G594" s="18">
        <f>'[1]4.ведомства'!H1176</f>
        <v>0</v>
      </c>
      <c r="H594" s="18">
        <f>'[1]4.ведомства'!I1176</f>
        <v>0</v>
      </c>
      <c r="I594" s="18">
        <f>'[1]4.ведомства'!J1176</f>
        <v>0</v>
      </c>
      <c r="J594" s="18">
        <f>'[1]4.ведомства'!K1176</f>
        <v>0</v>
      </c>
      <c r="K594" s="18">
        <f>'[1]4.ведомства'!L1176</f>
        <v>0</v>
      </c>
      <c r="L594" s="18">
        <f>'[1]4.ведомства'!M1176</f>
        <v>0</v>
      </c>
      <c r="M594" s="18">
        <f>'[1]4.ведомства'!N1176</f>
        <v>0</v>
      </c>
      <c r="N594" s="18">
        <f>'[1]4.ведомства'!O1176</f>
        <v>0</v>
      </c>
      <c r="O594" s="18">
        <f>'[1]4.ведомства'!P1176</f>
        <v>0</v>
      </c>
      <c r="P594" s="18">
        <f>'[1]4.ведомства'!Q1176</f>
        <v>0</v>
      </c>
      <c r="Q594" s="18">
        <f>'[1]4.ведомства'!R1176</f>
        <v>0</v>
      </c>
      <c r="R594" s="18">
        <f>'[1]4.ведомства'!S1176</f>
        <v>0</v>
      </c>
      <c r="S594" s="18">
        <f>'[1]4.ведомства'!T1176</f>
        <v>0</v>
      </c>
      <c r="T594" s="18">
        <f>'[1]4.ведомства'!U1176</f>
        <v>0</v>
      </c>
      <c r="U594" s="18">
        <f>'[1]4.ведомства'!V1176</f>
        <v>0</v>
      </c>
      <c r="V594" s="18">
        <f>'[1]4.ведомства'!W1176</f>
        <v>0</v>
      </c>
      <c r="W594" s="18">
        <f>'[1]4.ведомства'!X1176</f>
        <v>0</v>
      </c>
    </row>
    <row r="595" spans="1:23" ht="24" x14ac:dyDescent="0.2">
      <c r="A595" s="21" t="s">
        <v>205</v>
      </c>
      <c r="B595" s="17" t="s">
        <v>111</v>
      </c>
      <c r="C595" s="17" t="s">
        <v>48</v>
      </c>
      <c r="D595" s="17" t="s">
        <v>206</v>
      </c>
      <c r="E595" s="17"/>
      <c r="F595" s="18">
        <f>F596+F600+F598</f>
        <v>4901788.5499999989</v>
      </c>
      <c r="G595" s="18">
        <f t="shared" ref="G595:W595" si="416">G596+G600+G598</f>
        <v>4901788.5499999989</v>
      </c>
      <c r="H595" s="18">
        <f t="shared" si="416"/>
        <v>-890000</v>
      </c>
      <c r="I595" s="18">
        <f t="shared" si="416"/>
        <v>-890000</v>
      </c>
      <c r="J595" s="18">
        <f t="shared" si="416"/>
        <v>4011788.5499999993</v>
      </c>
      <c r="K595" s="18">
        <f t="shared" si="416"/>
        <v>4011788.5499999993</v>
      </c>
      <c r="L595" s="18">
        <f t="shared" si="416"/>
        <v>0</v>
      </c>
      <c r="M595" s="18">
        <f t="shared" si="416"/>
        <v>0</v>
      </c>
      <c r="N595" s="18">
        <f t="shared" si="416"/>
        <v>0</v>
      </c>
      <c r="O595" s="18">
        <f t="shared" si="416"/>
        <v>0</v>
      </c>
      <c r="P595" s="18">
        <f t="shared" si="416"/>
        <v>0</v>
      </c>
      <c r="Q595" s="18">
        <f t="shared" si="416"/>
        <v>0</v>
      </c>
      <c r="R595" s="18">
        <f t="shared" si="416"/>
        <v>0</v>
      </c>
      <c r="S595" s="18">
        <f t="shared" si="416"/>
        <v>0</v>
      </c>
      <c r="T595" s="18">
        <f t="shared" si="416"/>
        <v>0</v>
      </c>
      <c r="U595" s="18">
        <f t="shared" si="416"/>
        <v>0</v>
      </c>
      <c r="V595" s="18">
        <f t="shared" si="416"/>
        <v>0</v>
      </c>
      <c r="W595" s="18">
        <f t="shared" si="416"/>
        <v>0</v>
      </c>
    </row>
    <row r="596" spans="1:23" ht="48" x14ac:dyDescent="0.2">
      <c r="A596" s="31" t="s">
        <v>371</v>
      </c>
      <c r="B596" s="34" t="s">
        <v>111</v>
      </c>
      <c r="C596" s="34" t="s">
        <v>48</v>
      </c>
      <c r="D596" s="17" t="s">
        <v>546</v>
      </c>
      <c r="E596" s="34"/>
      <c r="F596" s="18">
        <f t="shared" ref="F596:W596" si="417">F597</f>
        <v>4864374.2799999993</v>
      </c>
      <c r="G596" s="18">
        <f t="shared" si="417"/>
        <v>4864374.2799999993</v>
      </c>
      <c r="H596" s="18">
        <f t="shared" si="417"/>
        <v>-890000</v>
      </c>
      <c r="I596" s="18">
        <f t="shared" si="417"/>
        <v>-890000</v>
      </c>
      <c r="J596" s="18">
        <f t="shared" si="417"/>
        <v>3974374.2799999993</v>
      </c>
      <c r="K596" s="18">
        <f t="shared" si="417"/>
        <v>3974374.2799999993</v>
      </c>
      <c r="L596" s="18">
        <f t="shared" si="417"/>
        <v>0</v>
      </c>
      <c r="M596" s="18">
        <f t="shared" si="417"/>
        <v>0</v>
      </c>
      <c r="N596" s="18">
        <f t="shared" si="417"/>
        <v>0</v>
      </c>
      <c r="O596" s="18">
        <f t="shared" si="417"/>
        <v>0</v>
      </c>
      <c r="P596" s="18">
        <f t="shared" si="417"/>
        <v>0</v>
      </c>
      <c r="Q596" s="18">
        <f t="shared" si="417"/>
        <v>0</v>
      </c>
      <c r="R596" s="18">
        <f t="shared" si="417"/>
        <v>0</v>
      </c>
      <c r="S596" s="18">
        <f t="shared" si="417"/>
        <v>0</v>
      </c>
      <c r="T596" s="18">
        <f t="shared" si="417"/>
        <v>0</v>
      </c>
      <c r="U596" s="18">
        <f t="shared" si="417"/>
        <v>0</v>
      </c>
      <c r="V596" s="18">
        <f t="shared" si="417"/>
        <v>0</v>
      </c>
      <c r="W596" s="18">
        <f t="shared" si="417"/>
        <v>0</v>
      </c>
    </row>
    <row r="597" spans="1:23" ht="24" x14ac:dyDescent="0.2">
      <c r="A597" s="31" t="s">
        <v>141</v>
      </c>
      <c r="B597" s="34" t="s">
        <v>111</v>
      </c>
      <c r="C597" s="34" t="s">
        <v>48</v>
      </c>
      <c r="D597" s="17" t="s">
        <v>546</v>
      </c>
      <c r="E597" s="34" t="s">
        <v>475</v>
      </c>
      <c r="F597" s="18">
        <f>'[1]4.ведомства'!G1179</f>
        <v>4864374.2799999993</v>
      </c>
      <c r="G597" s="18">
        <f>'[1]4.ведомства'!H1179</f>
        <v>4864374.2799999993</v>
      </c>
      <c r="H597" s="18">
        <f>'[1]4.ведомства'!I1179</f>
        <v>-890000</v>
      </c>
      <c r="I597" s="18">
        <f>'[1]4.ведомства'!J1179</f>
        <v>-890000</v>
      </c>
      <c r="J597" s="18">
        <f>'[1]4.ведомства'!K1179</f>
        <v>3974374.2799999993</v>
      </c>
      <c r="K597" s="18">
        <f>'[1]4.ведомства'!L1179</f>
        <v>3974374.2799999993</v>
      </c>
      <c r="L597" s="18">
        <f>'[1]4.ведомства'!M1179</f>
        <v>0</v>
      </c>
      <c r="M597" s="18">
        <f>'[1]4.ведомства'!N1179</f>
        <v>0</v>
      </c>
      <c r="N597" s="18">
        <f>'[1]4.ведомства'!O1179</f>
        <v>0</v>
      </c>
      <c r="O597" s="18">
        <f>'[1]4.ведомства'!P1179</f>
        <v>0</v>
      </c>
      <c r="P597" s="18">
        <f>'[1]4.ведомства'!Q1179</f>
        <v>0</v>
      </c>
      <c r="Q597" s="18">
        <f>'[1]4.ведомства'!R1179</f>
        <v>0</v>
      </c>
      <c r="R597" s="18">
        <f>'[1]4.ведомства'!S1179</f>
        <v>0</v>
      </c>
      <c r="S597" s="18">
        <f>'[1]4.ведомства'!T1179</f>
        <v>0</v>
      </c>
      <c r="T597" s="18">
        <f>'[1]4.ведомства'!U1179</f>
        <v>0</v>
      </c>
      <c r="U597" s="18">
        <f>'[1]4.ведомства'!V1179</f>
        <v>0</v>
      </c>
      <c r="V597" s="18">
        <f>'[1]4.ведомства'!W1179</f>
        <v>0</v>
      </c>
      <c r="W597" s="18">
        <f>'[1]4.ведомства'!X1179</f>
        <v>0</v>
      </c>
    </row>
    <row r="598" spans="1:23" ht="72" x14ac:dyDescent="0.2">
      <c r="A598" s="19" t="s">
        <v>45</v>
      </c>
      <c r="B598" s="34" t="s">
        <v>111</v>
      </c>
      <c r="C598" s="34" t="s">
        <v>48</v>
      </c>
      <c r="D598" s="17" t="s">
        <v>207</v>
      </c>
      <c r="E598" s="49"/>
      <c r="F598" s="18">
        <f>F599</f>
        <v>37414.269999999997</v>
      </c>
      <c r="G598" s="18">
        <f t="shared" ref="G598:W598" si="418">G599</f>
        <v>37414.269999999997</v>
      </c>
      <c r="H598" s="18">
        <f t="shared" si="418"/>
        <v>0</v>
      </c>
      <c r="I598" s="18">
        <f t="shared" si="418"/>
        <v>0</v>
      </c>
      <c r="J598" s="18">
        <f t="shared" si="418"/>
        <v>37414.269999999997</v>
      </c>
      <c r="K598" s="18">
        <f t="shared" si="418"/>
        <v>37414.269999999997</v>
      </c>
      <c r="L598" s="18">
        <f t="shared" si="418"/>
        <v>0</v>
      </c>
      <c r="M598" s="18">
        <f t="shared" si="418"/>
        <v>0</v>
      </c>
      <c r="N598" s="18">
        <f t="shared" si="418"/>
        <v>0</v>
      </c>
      <c r="O598" s="18">
        <f t="shared" si="418"/>
        <v>0</v>
      </c>
      <c r="P598" s="18">
        <f t="shared" si="418"/>
        <v>0</v>
      </c>
      <c r="Q598" s="18">
        <f t="shared" si="418"/>
        <v>0</v>
      </c>
      <c r="R598" s="18">
        <f t="shared" si="418"/>
        <v>0</v>
      </c>
      <c r="S598" s="18">
        <f t="shared" si="418"/>
        <v>0</v>
      </c>
      <c r="T598" s="18">
        <f t="shared" si="418"/>
        <v>0</v>
      </c>
      <c r="U598" s="18">
        <f t="shared" si="418"/>
        <v>0</v>
      </c>
      <c r="V598" s="18">
        <f t="shared" si="418"/>
        <v>0</v>
      </c>
      <c r="W598" s="18">
        <f t="shared" si="418"/>
        <v>0</v>
      </c>
    </row>
    <row r="599" spans="1:23" ht="24" x14ac:dyDescent="0.2">
      <c r="A599" s="31" t="s">
        <v>141</v>
      </c>
      <c r="B599" s="34" t="s">
        <v>111</v>
      </c>
      <c r="C599" s="34" t="s">
        <v>48</v>
      </c>
      <c r="D599" s="17" t="s">
        <v>207</v>
      </c>
      <c r="E599" s="49">
        <v>600</v>
      </c>
      <c r="F599" s="18">
        <f>'[1]4.ведомства'!G1181</f>
        <v>37414.269999999997</v>
      </c>
      <c r="G599" s="18">
        <f>'[1]4.ведомства'!H1181</f>
        <v>37414.269999999997</v>
      </c>
      <c r="H599" s="18">
        <f>'[1]4.ведомства'!I1181</f>
        <v>0</v>
      </c>
      <c r="I599" s="18">
        <f>'[1]4.ведомства'!J1181</f>
        <v>0</v>
      </c>
      <c r="J599" s="18">
        <f>'[1]4.ведомства'!K1181</f>
        <v>37414.269999999997</v>
      </c>
      <c r="K599" s="18">
        <f>'[1]4.ведомства'!L1181</f>
        <v>37414.269999999997</v>
      </c>
      <c r="L599" s="18">
        <f>'[1]4.ведомства'!M1181</f>
        <v>0</v>
      </c>
      <c r="M599" s="18">
        <f>'[1]4.ведомства'!N1181</f>
        <v>0</v>
      </c>
      <c r="N599" s="18">
        <f>'[1]4.ведомства'!O1181</f>
        <v>0</v>
      </c>
      <c r="O599" s="18">
        <f>'[1]4.ведомства'!P1181</f>
        <v>0</v>
      </c>
      <c r="P599" s="18">
        <f>'[1]4.ведомства'!Q1181</f>
        <v>0</v>
      </c>
      <c r="Q599" s="18">
        <f>'[1]4.ведомства'!R1181</f>
        <v>0</v>
      </c>
      <c r="R599" s="18">
        <f>'[1]4.ведомства'!S1181</f>
        <v>0</v>
      </c>
      <c r="S599" s="18">
        <f>'[1]4.ведомства'!T1181</f>
        <v>0</v>
      </c>
      <c r="T599" s="18">
        <f>'[1]4.ведомства'!U1181</f>
        <v>0</v>
      </c>
      <c r="U599" s="18">
        <f>'[1]4.ведомства'!V1181</f>
        <v>0</v>
      </c>
      <c r="V599" s="18">
        <f>'[1]4.ведомства'!W1181</f>
        <v>0</v>
      </c>
      <c r="W599" s="18">
        <f>'[1]4.ведомства'!X1181</f>
        <v>0</v>
      </c>
    </row>
    <row r="600" spans="1:23" ht="24" hidden="1" x14ac:dyDescent="0.2">
      <c r="A600" s="19" t="s">
        <v>279</v>
      </c>
      <c r="B600" s="34" t="s">
        <v>111</v>
      </c>
      <c r="C600" s="34" t="s">
        <v>48</v>
      </c>
      <c r="D600" s="17" t="s">
        <v>547</v>
      </c>
      <c r="E600" s="34"/>
      <c r="F600" s="18">
        <f>F601+F602</f>
        <v>0</v>
      </c>
      <c r="G600" s="18">
        <f t="shared" ref="G600:K600" si="419">G601+G602</f>
        <v>0</v>
      </c>
      <c r="H600" s="18">
        <f t="shared" si="419"/>
        <v>0</v>
      </c>
      <c r="I600" s="18">
        <f t="shared" si="419"/>
        <v>0</v>
      </c>
      <c r="J600" s="18">
        <f t="shared" si="419"/>
        <v>0</v>
      </c>
      <c r="K600" s="18">
        <f t="shared" si="419"/>
        <v>0</v>
      </c>
      <c r="L600" s="18">
        <f>L601+L602</f>
        <v>0</v>
      </c>
      <c r="M600" s="18">
        <f t="shared" ref="M600:Q600" si="420">M601+M602</f>
        <v>0</v>
      </c>
      <c r="N600" s="18">
        <f t="shared" si="420"/>
        <v>0</v>
      </c>
      <c r="O600" s="18">
        <f t="shared" si="420"/>
        <v>0</v>
      </c>
      <c r="P600" s="18">
        <f t="shared" si="420"/>
        <v>0</v>
      </c>
      <c r="Q600" s="18">
        <f t="shared" si="420"/>
        <v>0</v>
      </c>
      <c r="R600" s="18">
        <f>R601+R602</f>
        <v>0</v>
      </c>
      <c r="S600" s="18">
        <f t="shared" ref="S600:W600" si="421">S601+S602</f>
        <v>0</v>
      </c>
      <c r="T600" s="18">
        <f t="shared" si="421"/>
        <v>0</v>
      </c>
      <c r="U600" s="18">
        <f t="shared" si="421"/>
        <v>0</v>
      </c>
      <c r="V600" s="18">
        <f t="shared" si="421"/>
        <v>0</v>
      </c>
      <c r="W600" s="18">
        <f t="shared" si="421"/>
        <v>0</v>
      </c>
    </row>
    <row r="601" spans="1:23" ht="24" hidden="1" x14ac:dyDescent="0.2">
      <c r="A601" s="19" t="s">
        <v>314</v>
      </c>
      <c r="B601" s="34" t="s">
        <v>111</v>
      </c>
      <c r="C601" s="34" t="s">
        <v>48</v>
      </c>
      <c r="D601" s="17" t="s">
        <v>547</v>
      </c>
      <c r="E601" s="34">
        <v>400</v>
      </c>
      <c r="F601" s="18">
        <f>'[1]4.ведомства'!G1183</f>
        <v>0</v>
      </c>
      <c r="G601" s="18">
        <f>'[1]4.ведомства'!H1183</f>
        <v>0</v>
      </c>
      <c r="H601" s="18">
        <f>'[1]4.ведомства'!I1183</f>
        <v>0</v>
      </c>
      <c r="I601" s="18">
        <f>'[1]4.ведомства'!J1183</f>
        <v>0</v>
      </c>
      <c r="J601" s="18">
        <f>'[1]4.ведомства'!K1183</f>
        <v>0</v>
      </c>
      <c r="K601" s="18">
        <f>'[1]4.ведомства'!L1183</f>
        <v>0</v>
      </c>
      <c r="L601" s="18">
        <f>'[1]4.ведомства'!M1183</f>
        <v>0</v>
      </c>
      <c r="M601" s="18">
        <f>'[1]4.ведомства'!N1183</f>
        <v>0</v>
      </c>
      <c r="N601" s="18">
        <f>'[1]4.ведомства'!O1183</f>
        <v>0</v>
      </c>
      <c r="O601" s="18">
        <f>'[1]4.ведомства'!P1183</f>
        <v>0</v>
      </c>
      <c r="P601" s="18">
        <f>'[1]4.ведомства'!Q1183</f>
        <v>0</v>
      </c>
      <c r="Q601" s="18">
        <f>'[1]4.ведомства'!R1183</f>
        <v>0</v>
      </c>
      <c r="R601" s="18">
        <f>'[1]4.ведомства'!S1183</f>
        <v>0</v>
      </c>
      <c r="S601" s="18">
        <f>'[1]4.ведомства'!T1183</f>
        <v>0</v>
      </c>
      <c r="T601" s="18">
        <f>'[1]4.ведомства'!U1183</f>
        <v>0</v>
      </c>
      <c r="U601" s="18">
        <f>'[1]4.ведомства'!V1183</f>
        <v>0</v>
      </c>
      <c r="V601" s="18">
        <f>'[1]4.ведомства'!W1183</f>
        <v>0</v>
      </c>
      <c r="W601" s="18">
        <f>'[1]4.ведомства'!X1183</f>
        <v>0</v>
      </c>
    </row>
    <row r="602" spans="1:23" ht="24" hidden="1" x14ac:dyDescent="0.2">
      <c r="A602" s="19" t="s">
        <v>141</v>
      </c>
      <c r="B602" s="34" t="s">
        <v>111</v>
      </c>
      <c r="C602" s="34" t="s">
        <v>48</v>
      </c>
      <c r="D602" s="17" t="s">
        <v>547</v>
      </c>
      <c r="E602" s="34">
        <v>600</v>
      </c>
      <c r="F602" s="18">
        <f>'[1]4.ведомства'!G1184</f>
        <v>0</v>
      </c>
      <c r="G602" s="18">
        <f>'[1]4.ведомства'!H1184</f>
        <v>0</v>
      </c>
      <c r="H602" s="18">
        <f>'[1]4.ведомства'!I1184</f>
        <v>0</v>
      </c>
      <c r="I602" s="18">
        <f>'[1]4.ведомства'!J1184</f>
        <v>0</v>
      </c>
      <c r="J602" s="18">
        <f>'[1]4.ведомства'!K1184</f>
        <v>0</v>
      </c>
      <c r="K602" s="18">
        <f>'[1]4.ведомства'!L1184</f>
        <v>0</v>
      </c>
      <c r="L602" s="18">
        <f>'[1]4.ведомства'!M1184</f>
        <v>0</v>
      </c>
      <c r="M602" s="18">
        <f>'[1]4.ведомства'!N1184</f>
        <v>0</v>
      </c>
      <c r="N602" s="18">
        <f>'[1]4.ведомства'!O1184</f>
        <v>0</v>
      </c>
      <c r="O602" s="18">
        <f>'[1]4.ведомства'!P1184</f>
        <v>0</v>
      </c>
      <c r="P602" s="18">
        <f>'[1]4.ведомства'!Q1184</f>
        <v>0</v>
      </c>
      <c r="Q602" s="18">
        <f>'[1]4.ведомства'!R1184</f>
        <v>0</v>
      </c>
      <c r="R602" s="18">
        <f>'[1]4.ведомства'!S1184</f>
        <v>0</v>
      </c>
      <c r="S602" s="18">
        <f>'[1]4.ведомства'!T1184</f>
        <v>0</v>
      </c>
      <c r="T602" s="18">
        <f>'[1]4.ведомства'!U1184</f>
        <v>0</v>
      </c>
      <c r="U602" s="18">
        <f>'[1]4.ведомства'!V1184</f>
        <v>0</v>
      </c>
      <c r="V602" s="18">
        <f>'[1]4.ведомства'!W1184</f>
        <v>0</v>
      </c>
      <c r="W602" s="18">
        <f>'[1]4.ведомства'!X1184</f>
        <v>0</v>
      </c>
    </row>
    <row r="603" spans="1:23" ht="24" x14ac:dyDescent="0.2">
      <c r="A603" s="19" t="s">
        <v>548</v>
      </c>
      <c r="B603" s="17" t="s">
        <v>111</v>
      </c>
      <c r="C603" s="17" t="s">
        <v>111</v>
      </c>
      <c r="D603" s="17"/>
      <c r="E603" s="17"/>
      <c r="F603" s="18">
        <f>F604+F614</f>
        <v>41425200.530000001</v>
      </c>
      <c r="G603" s="18">
        <f t="shared" ref="G603:W603" si="422">G604+G614</f>
        <v>52379.46</v>
      </c>
      <c r="H603" s="18">
        <f t="shared" si="422"/>
        <v>0</v>
      </c>
      <c r="I603" s="18">
        <f t="shared" si="422"/>
        <v>0</v>
      </c>
      <c r="J603" s="18">
        <f t="shared" si="422"/>
        <v>41425200.530000001</v>
      </c>
      <c r="K603" s="18">
        <f t="shared" si="422"/>
        <v>52379.46</v>
      </c>
      <c r="L603" s="18">
        <f t="shared" si="422"/>
        <v>40267913.009999998</v>
      </c>
      <c r="M603" s="18">
        <f t="shared" si="422"/>
        <v>0</v>
      </c>
      <c r="N603" s="18">
        <f t="shared" si="422"/>
        <v>0</v>
      </c>
      <c r="O603" s="18">
        <f t="shared" si="422"/>
        <v>0</v>
      </c>
      <c r="P603" s="18">
        <f t="shared" si="422"/>
        <v>40267913.009999998</v>
      </c>
      <c r="Q603" s="18">
        <f t="shared" si="422"/>
        <v>0</v>
      </c>
      <c r="R603" s="18">
        <f t="shared" si="422"/>
        <v>39893757.049999997</v>
      </c>
      <c r="S603" s="18">
        <f t="shared" si="422"/>
        <v>0</v>
      </c>
      <c r="T603" s="18">
        <f t="shared" si="422"/>
        <v>0</v>
      </c>
      <c r="U603" s="18">
        <f t="shared" si="422"/>
        <v>0</v>
      </c>
      <c r="V603" s="18">
        <f t="shared" si="422"/>
        <v>39893757.049999997</v>
      </c>
      <c r="W603" s="18">
        <f t="shared" si="422"/>
        <v>0</v>
      </c>
    </row>
    <row r="604" spans="1:23" ht="24" x14ac:dyDescent="0.2">
      <c r="A604" s="27" t="s">
        <v>402</v>
      </c>
      <c r="B604" s="17" t="s">
        <v>111</v>
      </c>
      <c r="C604" s="17" t="s">
        <v>111</v>
      </c>
      <c r="D604" s="17" t="s">
        <v>270</v>
      </c>
      <c r="E604" s="17"/>
      <c r="F604" s="18">
        <f>F605</f>
        <v>41372821.07</v>
      </c>
      <c r="G604" s="18">
        <f t="shared" ref="G604:K605" si="423">G605</f>
        <v>0</v>
      </c>
      <c r="H604" s="18">
        <f t="shared" si="423"/>
        <v>0</v>
      </c>
      <c r="I604" s="18">
        <f t="shared" si="423"/>
        <v>0</v>
      </c>
      <c r="J604" s="18">
        <f t="shared" si="423"/>
        <v>41372821.07</v>
      </c>
      <c r="K604" s="18">
        <f t="shared" si="423"/>
        <v>0</v>
      </c>
      <c r="L604" s="18">
        <f>L605</f>
        <v>40267913.009999998</v>
      </c>
      <c r="M604" s="18">
        <f t="shared" ref="M604:Q605" si="424">M605</f>
        <v>0</v>
      </c>
      <c r="N604" s="18">
        <f t="shared" si="424"/>
        <v>0</v>
      </c>
      <c r="O604" s="18">
        <f t="shared" si="424"/>
        <v>0</v>
      </c>
      <c r="P604" s="18">
        <f t="shared" si="424"/>
        <v>40267913.009999998</v>
      </c>
      <c r="Q604" s="18">
        <f t="shared" si="424"/>
        <v>0</v>
      </c>
      <c r="R604" s="18">
        <f>R605</f>
        <v>39893757.049999997</v>
      </c>
      <c r="S604" s="18">
        <f t="shared" ref="S604:W605" si="425">S605</f>
        <v>0</v>
      </c>
      <c r="T604" s="18">
        <f t="shared" si="425"/>
        <v>0</v>
      </c>
      <c r="U604" s="18">
        <f t="shared" si="425"/>
        <v>0</v>
      </c>
      <c r="V604" s="18">
        <f t="shared" si="425"/>
        <v>39893757.049999997</v>
      </c>
      <c r="W604" s="18">
        <f t="shared" si="425"/>
        <v>0</v>
      </c>
    </row>
    <row r="605" spans="1:23" ht="24" x14ac:dyDescent="0.2">
      <c r="A605" s="27" t="s">
        <v>271</v>
      </c>
      <c r="B605" s="17" t="s">
        <v>111</v>
      </c>
      <c r="C605" s="17" t="s">
        <v>111</v>
      </c>
      <c r="D605" s="17" t="s">
        <v>272</v>
      </c>
      <c r="E605" s="17"/>
      <c r="F605" s="18">
        <f>F606</f>
        <v>41372821.07</v>
      </c>
      <c r="G605" s="18">
        <f t="shared" si="423"/>
        <v>0</v>
      </c>
      <c r="H605" s="18">
        <f t="shared" si="423"/>
        <v>0</v>
      </c>
      <c r="I605" s="18">
        <f t="shared" si="423"/>
        <v>0</v>
      </c>
      <c r="J605" s="18">
        <f t="shared" si="423"/>
        <v>41372821.07</v>
      </c>
      <c r="K605" s="18">
        <f t="shared" si="423"/>
        <v>0</v>
      </c>
      <c r="L605" s="18">
        <f>L606</f>
        <v>40267913.009999998</v>
      </c>
      <c r="M605" s="18">
        <f t="shared" si="424"/>
        <v>0</v>
      </c>
      <c r="N605" s="18">
        <f t="shared" si="424"/>
        <v>0</v>
      </c>
      <c r="O605" s="18">
        <f t="shared" si="424"/>
        <v>0</v>
      </c>
      <c r="P605" s="18">
        <f t="shared" si="424"/>
        <v>40267913.009999998</v>
      </c>
      <c r="Q605" s="18">
        <f t="shared" si="424"/>
        <v>0</v>
      </c>
      <c r="R605" s="18">
        <f>R606</f>
        <v>39893757.049999997</v>
      </c>
      <c r="S605" s="18">
        <f t="shared" si="425"/>
        <v>0</v>
      </c>
      <c r="T605" s="18">
        <f t="shared" si="425"/>
        <v>0</v>
      </c>
      <c r="U605" s="18">
        <f t="shared" si="425"/>
        <v>0</v>
      </c>
      <c r="V605" s="18">
        <f t="shared" si="425"/>
        <v>39893757.049999997</v>
      </c>
      <c r="W605" s="18">
        <f t="shared" si="425"/>
        <v>0</v>
      </c>
    </row>
    <row r="606" spans="1:23" ht="36" x14ac:dyDescent="0.2">
      <c r="A606" s="27" t="s">
        <v>549</v>
      </c>
      <c r="B606" s="17" t="s">
        <v>111</v>
      </c>
      <c r="C606" s="17" t="s">
        <v>111</v>
      </c>
      <c r="D606" s="28" t="s">
        <v>550</v>
      </c>
      <c r="E606" s="17"/>
      <c r="F606" s="18">
        <f>F608+F609</f>
        <v>41372821.07</v>
      </c>
      <c r="G606" s="18">
        <f t="shared" ref="G606:K606" si="426">G608+G609</f>
        <v>0</v>
      </c>
      <c r="H606" s="18">
        <f t="shared" si="426"/>
        <v>0</v>
      </c>
      <c r="I606" s="18">
        <f t="shared" si="426"/>
        <v>0</v>
      </c>
      <c r="J606" s="18">
        <f t="shared" si="426"/>
        <v>41372821.07</v>
      </c>
      <c r="K606" s="18">
        <f t="shared" si="426"/>
        <v>0</v>
      </c>
      <c r="L606" s="18">
        <f>L608+L609</f>
        <v>40267913.009999998</v>
      </c>
      <c r="M606" s="18">
        <f t="shared" ref="M606:Q606" si="427">M608+M609</f>
        <v>0</v>
      </c>
      <c r="N606" s="18">
        <f t="shared" si="427"/>
        <v>0</v>
      </c>
      <c r="O606" s="18">
        <f t="shared" si="427"/>
        <v>0</v>
      </c>
      <c r="P606" s="18">
        <f t="shared" si="427"/>
        <v>40267913.009999998</v>
      </c>
      <c r="Q606" s="18">
        <f t="shared" si="427"/>
        <v>0</v>
      </c>
      <c r="R606" s="18">
        <f>R608+R609</f>
        <v>39893757.049999997</v>
      </c>
      <c r="S606" s="18">
        <f t="shared" ref="S606:W606" si="428">S608+S609</f>
        <v>0</v>
      </c>
      <c r="T606" s="18">
        <f t="shared" si="428"/>
        <v>0</v>
      </c>
      <c r="U606" s="18">
        <f t="shared" si="428"/>
        <v>0</v>
      </c>
      <c r="V606" s="18">
        <f t="shared" si="428"/>
        <v>39893757.049999997</v>
      </c>
      <c r="W606" s="18">
        <f t="shared" si="428"/>
        <v>0</v>
      </c>
    </row>
    <row r="607" spans="1:23" ht="48" x14ac:dyDescent="0.2">
      <c r="A607" s="27" t="s">
        <v>33</v>
      </c>
      <c r="B607" s="17" t="s">
        <v>111</v>
      </c>
      <c r="C607" s="17" t="s">
        <v>111</v>
      </c>
      <c r="D607" s="28" t="s">
        <v>551</v>
      </c>
      <c r="E607" s="17"/>
      <c r="F607" s="18">
        <f t="shared" ref="F607:W607" si="429">F608</f>
        <v>708000</v>
      </c>
      <c r="G607" s="18">
        <f t="shared" si="429"/>
        <v>0</v>
      </c>
      <c r="H607" s="18">
        <f t="shared" si="429"/>
        <v>0</v>
      </c>
      <c r="I607" s="18">
        <f t="shared" si="429"/>
        <v>0</v>
      </c>
      <c r="J607" s="18">
        <f t="shared" si="429"/>
        <v>708000</v>
      </c>
      <c r="K607" s="18">
        <f t="shared" si="429"/>
        <v>0</v>
      </c>
      <c r="L607" s="18">
        <f t="shared" si="429"/>
        <v>735000</v>
      </c>
      <c r="M607" s="18">
        <f t="shared" si="429"/>
        <v>0</v>
      </c>
      <c r="N607" s="18">
        <f t="shared" si="429"/>
        <v>0</v>
      </c>
      <c r="O607" s="18">
        <f t="shared" si="429"/>
        <v>0</v>
      </c>
      <c r="P607" s="18">
        <f t="shared" si="429"/>
        <v>735000</v>
      </c>
      <c r="Q607" s="18">
        <f t="shared" si="429"/>
        <v>0</v>
      </c>
      <c r="R607" s="18">
        <f t="shared" si="429"/>
        <v>352000</v>
      </c>
      <c r="S607" s="18">
        <f t="shared" si="429"/>
        <v>0</v>
      </c>
      <c r="T607" s="18">
        <f t="shared" si="429"/>
        <v>0</v>
      </c>
      <c r="U607" s="18">
        <f t="shared" si="429"/>
        <v>0</v>
      </c>
      <c r="V607" s="18">
        <f t="shared" si="429"/>
        <v>352000</v>
      </c>
      <c r="W607" s="18">
        <f t="shared" si="429"/>
        <v>0</v>
      </c>
    </row>
    <row r="608" spans="1:23" ht="48" x14ac:dyDescent="0.2">
      <c r="A608" s="27" t="s">
        <v>29</v>
      </c>
      <c r="B608" s="17" t="s">
        <v>111</v>
      </c>
      <c r="C608" s="17" t="s">
        <v>111</v>
      </c>
      <c r="D608" s="28" t="s">
        <v>551</v>
      </c>
      <c r="E608" s="17" t="s">
        <v>51</v>
      </c>
      <c r="F608" s="18">
        <f>'[1]4.ведомства'!G1190</f>
        <v>708000</v>
      </c>
      <c r="G608" s="18">
        <f>'[1]4.ведомства'!H1190</f>
        <v>0</v>
      </c>
      <c r="H608" s="18">
        <f>'[1]4.ведомства'!I1190</f>
        <v>0</v>
      </c>
      <c r="I608" s="18">
        <f>'[1]4.ведомства'!J1190</f>
        <v>0</v>
      </c>
      <c r="J608" s="18">
        <f>'[1]4.ведомства'!K1190</f>
        <v>708000</v>
      </c>
      <c r="K608" s="18">
        <f>'[1]4.ведомства'!L1190</f>
        <v>0</v>
      </c>
      <c r="L608" s="18">
        <f>'[1]4.ведомства'!M1190</f>
        <v>735000</v>
      </c>
      <c r="M608" s="18">
        <f>'[1]4.ведомства'!N1190</f>
        <v>0</v>
      </c>
      <c r="N608" s="18">
        <f>'[1]4.ведомства'!O1190</f>
        <v>0</v>
      </c>
      <c r="O608" s="18">
        <f>'[1]4.ведомства'!P1190</f>
        <v>0</v>
      </c>
      <c r="P608" s="18">
        <f>'[1]4.ведомства'!Q1190</f>
        <v>735000</v>
      </c>
      <c r="Q608" s="18">
        <f>'[1]4.ведомства'!R1190</f>
        <v>0</v>
      </c>
      <c r="R608" s="18">
        <f>'[1]4.ведомства'!S1190</f>
        <v>352000</v>
      </c>
      <c r="S608" s="18">
        <f>'[1]4.ведомства'!T1190</f>
        <v>0</v>
      </c>
      <c r="T608" s="18">
        <f>'[1]4.ведомства'!U1190</f>
        <v>0</v>
      </c>
      <c r="U608" s="18">
        <f>'[1]4.ведомства'!V1190</f>
        <v>0</v>
      </c>
      <c r="V608" s="18">
        <f>'[1]4.ведомства'!W1190</f>
        <v>352000</v>
      </c>
      <c r="W608" s="18">
        <f>'[1]4.ведомства'!X1190</f>
        <v>0</v>
      </c>
    </row>
    <row r="609" spans="1:23" ht="24" x14ac:dyDescent="0.2">
      <c r="A609" s="19" t="s">
        <v>161</v>
      </c>
      <c r="B609" s="17" t="s">
        <v>111</v>
      </c>
      <c r="C609" s="17" t="s">
        <v>111</v>
      </c>
      <c r="D609" s="28" t="s">
        <v>552</v>
      </c>
      <c r="E609" s="17"/>
      <c r="F609" s="18">
        <f>SUM(F610:F613)</f>
        <v>40664821.07</v>
      </c>
      <c r="G609" s="18">
        <f t="shared" ref="G609:K609" si="430">SUM(G610:G613)</f>
        <v>0</v>
      </c>
      <c r="H609" s="18">
        <f t="shared" si="430"/>
        <v>0</v>
      </c>
      <c r="I609" s="18">
        <f t="shared" si="430"/>
        <v>0</v>
      </c>
      <c r="J609" s="18">
        <f t="shared" si="430"/>
        <v>40664821.07</v>
      </c>
      <c r="K609" s="18">
        <f t="shared" si="430"/>
        <v>0</v>
      </c>
      <c r="L609" s="18">
        <f>SUM(L610:L613)</f>
        <v>39532913.009999998</v>
      </c>
      <c r="M609" s="18">
        <f t="shared" ref="M609:Q609" si="431">SUM(M610:M613)</f>
        <v>0</v>
      </c>
      <c r="N609" s="18">
        <f t="shared" si="431"/>
        <v>0</v>
      </c>
      <c r="O609" s="18">
        <f t="shared" si="431"/>
        <v>0</v>
      </c>
      <c r="P609" s="18">
        <f t="shared" si="431"/>
        <v>39532913.009999998</v>
      </c>
      <c r="Q609" s="18">
        <f t="shared" si="431"/>
        <v>0</v>
      </c>
      <c r="R609" s="18">
        <f>SUM(R610:R613)</f>
        <v>39541757.049999997</v>
      </c>
      <c r="S609" s="18">
        <f t="shared" ref="S609:W609" si="432">SUM(S610:S613)</f>
        <v>0</v>
      </c>
      <c r="T609" s="18">
        <f t="shared" si="432"/>
        <v>0</v>
      </c>
      <c r="U609" s="18">
        <f t="shared" si="432"/>
        <v>0</v>
      </c>
      <c r="V609" s="18">
        <f t="shared" si="432"/>
        <v>39541757.049999997</v>
      </c>
      <c r="W609" s="18">
        <f t="shared" si="432"/>
        <v>0</v>
      </c>
    </row>
    <row r="610" spans="1:23" ht="48" x14ac:dyDescent="0.2">
      <c r="A610" s="27" t="s">
        <v>29</v>
      </c>
      <c r="B610" s="17" t="s">
        <v>111</v>
      </c>
      <c r="C610" s="17" t="s">
        <v>111</v>
      </c>
      <c r="D610" s="28" t="s">
        <v>552</v>
      </c>
      <c r="E610" s="17" t="s">
        <v>51</v>
      </c>
      <c r="F610" s="18">
        <f>'[1]4.ведомства'!G1192</f>
        <v>34911863.780000001</v>
      </c>
      <c r="G610" s="18">
        <f>'[1]4.ведомства'!H1192</f>
        <v>0</v>
      </c>
      <c r="H610" s="18">
        <f>'[1]4.ведомства'!I1192</f>
        <v>0</v>
      </c>
      <c r="I610" s="18">
        <f>'[1]4.ведомства'!J1192</f>
        <v>0</v>
      </c>
      <c r="J610" s="18">
        <f>'[1]4.ведомства'!K1192</f>
        <v>34911863.780000001</v>
      </c>
      <c r="K610" s="18">
        <f>'[1]4.ведомства'!L1192</f>
        <v>0</v>
      </c>
      <c r="L610" s="18">
        <f>'[1]4.ведомства'!M1192</f>
        <v>33924292.890000001</v>
      </c>
      <c r="M610" s="18">
        <f>'[1]4.ведомства'!N1192</f>
        <v>0</v>
      </c>
      <c r="N610" s="18">
        <f>'[1]4.ведомства'!O1192</f>
        <v>0</v>
      </c>
      <c r="O610" s="18">
        <f>'[1]4.ведомства'!P1192</f>
        <v>0</v>
      </c>
      <c r="P610" s="18">
        <f>'[1]4.ведомства'!Q1192</f>
        <v>33924292.890000001</v>
      </c>
      <c r="Q610" s="18">
        <f>'[1]4.ведомства'!R1192</f>
        <v>0</v>
      </c>
      <c r="R610" s="18">
        <f>'[1]4.ведомства'!S1192</f>
        <v>33924292.890000001</v>
      </c>
      <c r="S610" s="18">
        <f>'[1]4.ведомства'!T1192</f>
        <v>0</v>
      </c>
      <c r="T610" s="18">
        <f>'[1]4.ведомства'!U1192</f>
        <v>0</v>
      </c>
      <c r="U610" s="18">
        <f>'[1]4.ведомства'!V1192</f>
        <v>0</v>
      </c>
      <c r="V610" s="18">
        <f>'[1]4.ведомства'!W1192</f>
        <v>33924292.890000001</v>
      </c>
      <c r="W610" s="18">
        <f>'[1]4.ведомства'!X1192</f>
        <v>0</v>
      </c>
    </row>
    <row r="611" spans="1:23" ht="24" x14ac:dyDescent="0.2">
      <c r="A611" s="27" t="s">
        <v>30</v>
      </c>
      <c r="B611" s="17" t="s">
        <v>111</v>
      </c>
      <c r="C611" s="17" t="s">
        <v>111</v>
      </c>
      <c r="D611" s="28" t="s">
        <v>552</v>
      </c>
      <c r="E611" s="17" t="s">
        <v>54</v>
      </c>
      <c r="F611" s="18">
        <f>'[1]4.ведомства'!G1193</f>
        <v>3239037.29</v>
      </c>
      <c r="G611" s="18">
        <f>'[1]4.ведомства'!H1193</f>
        <v>0</v>
      </c>
      <c r="H611" s="18">
        <f>'[1]4.ведомства'!I1193</f>
        <v>-50000</v>
      </c>
      <c r="I611" s="18">
        <f>'[1]4.ведомства'!J1193</f>
        <v>0</v>
      </c>
      <c r="J611" s="18">
        <f>'[1]4.ведомства'!K1193</f>
        <v>3189037.29</v>
      </c>
      <c r="K611" s="18">
        <f>'[1]4.ведомства'!L1193</f>
        <v>0</v>
      </c>
      <c r="L611" s="18">
        <f>'[1]4.ведомства'!M1193</f>
        <v>3144700.12</v>
      </c>
      <c r="M611" s="18">
        <f>'[1]4.ведомства'!N1193</f>
        <v>0</v>
      </c>
      <c r="N611" s="18">
        <f>'[1]4.ведомства'!O1193</f>
        <v>0</v>
      </c>
      <c r="O611" s="18">
        <f>'[1]4.ведомства'!P1193</f>
        <v>0</v>
      </c>
      <c r="P611" s="18">
        <f>'[1]4.ведомства'!Q1193</f>
        <v>3144700.12</v>
      </c>
      <c r="Q611" s="18">
        <f>'[1]4.ведомства'!R1193</f>
        <v>0</v>
      </c>
      <c r="R611" s="18">
        <f>'[1]4.ведомства'!S1193</f>
        <v>3153544.16</v>
      </c>
      <c r="S611" s="18">
        <f>'[1]4.ведомства'!T1193</f>
        <v>0</v>
      </c>
      <c r="T611" s="18">
        <f>'[1]4.ведомства'!U1193</f>
        <v>0</v>
      </c>
      <c r="U611" s="18">
        <f>'[1]4.ведомства'!V1193</f>
        <v>0</v>
      </c>
      <c r="V611" s="18">
        <f>'[1]4.ведомства'!W1193</f>
        <v>3153544.16</v>
      </c>
      <c r="W611" s="18">
        <f>'[1]4.ведомства'!X1193</f>
        <v>0</v>
      </c>
    </row>
    <row r="612" spans="1:23" hidden="1" x14ac:dyDescent="0.2">
      <c r="A612" s="20" t="s">
        <v>105</v>
      </c>
      <c r="B612" s="28" t="s">
        <v>111</v>
      </c>
      <c r="C612" s="17" t="s">
        <v>111</v>
      </c>
      <c r="D612" s="28" t="s">
        <v>552</v>
      </c>
      <c r="E612" s="17" t="s">
        <v>409</v>
      </c>
      <c r="F612" s="18">
        <f>'[1]4.ведомства'!G1194</f>
        <v>0</v>
      </c>
      <c r="G612" s="18">
        <f>'[1]4.ведомства'!H1194</f>
        <v>0</v>
      </c>
      <c r="H612" s="18">
        <f>'[1]4.ведомства'!I1194</f>
        <v>0</v>
      </c>
      <c r="I612" s="18">
        <f>'[1]4.ведомства'!J1194</f>
        <v>0</v>
      </c>
      <c r="J612" s="18">
        <f>'[1]4.ведомства'!K1194</f>
        <v>0</v>
      </c>
      <c r="K612" s="18">
        <f>'[1]4.ведомства'!L1194</f>
        <v>0</v>
      </c>
      <c r="L612" s="18">
        <f>'[1]4.ведомства'!M1194</f>
        <v>0</v>
      </c>
      <c r="M612" s="18">
        <f>'[1]4.ведомства'!N1194</f>
        <v>0</v>
      </c>
      <c r="N612" s="18">
        <f>'[1]4.ведомства'!O1194</f>
        <v>0</v>
      </c>
      <c r="O612" s="18">
        <f>'[1]4.ведомства'!P1194</f>
        <v>0</v>
      </c>
      <c r="P612" s="18">
        <f>'[1]4.ведомства'!Q1194</f>
        <v>0</v>
      </c>
      <c r="Q612" s="18">
        <f>'[1]4.ведомства'!R1194</f>
        <v>0</v>
      </c>
      <c r="R612" s="18">
        <f>'[1]4.ведомства'!S1194</f>
        <v>0</v>
      </c>
      <c r="S612" s="18">
        <f>'[1]4.ведомства'!T1194</f>
        <v>0</v>
      </c>
      <c r="T612" s="18">
        <f>'[1]4.ведомства'!U1194</f>
        <v>0</v>
      </c>
      <c r="U612" s="18">
        <f>'[1]4.ведомства'!V1194</f>
        <v>0</v>
      </c>
      <c r="V612" s="18">
        <f>'[1]4.ведомства'!W1194</f>
        <v>0</v>
      </c>
      <c r="W612" s="18">
        <f>'[1]4.ведомства'!X1194</f>
        <v>0</v>
      </c>
    </row>
    <row r="613" spans="1:23" x14ac:dyDescent="0.2">
      <c r="A613" s="27" t="s">
        <v>59</v>
      </c>
      <c r="B613" s="17" t="s">
        <v>111</v>
      </c>
      <c r="C613" s="17" t="s">
        <v>111</v>
      </c>
      <c r="D613" s="28" t="s">
        <v>552</v>
      </c>
      <c r="E613" s="17" t="s">
        <v>280</v>
      </c>
      <c r="F613" s="18">
        <f>'[1]4.ведомства'!G1195</f>
        <v>2513920</v>
      </c>
      <c r="G613" s="18">
        <f>'[1]4.ведомства'!H1195</f>
        <v>0</v>
      </c>
      <c r="H613" s="18">
        <f>'[1]4.ведомства'!I1195</f>
        <v>50000</v>
      </c>
      <c r="I613" s="18">
        <f>'[1]4.ведомства'!J1195</f>
        <v>0</v>
      </c>
      <c r="J613" s="18">
        <f>'[1]4.ведомства'!K1195</f>
        <v>2563920</v>
      </c>
      <c r="K613" s="18">
        <f>'[1]4.ведомства'!L1195</f>
        <v>0</v>
      </c>
      <c r="L613" s="18">
        <f>'[1]4.ведомства'!M1195</f>
        <v>2463920</v>
      </c>
      <c r="M613" s="18">
        <f>'[1]4.ведомства'!N1195</f>
        <v>0</v>
      </c>
      <c r="N613" s="18">
        <f>'[1]4.ведомства'!O1195</f>
        <v>0</v>
      </c>
      <c r="O613" s="18">
        <f>'[1]4.ведомства'!P1195</f>
        <v>0</v>
      </c>
      <c r="P613" s="18">
        <f>'[1]4.ведомства'!Q1195</f>
        <v>2463920</v>
      </c>
      <c r="Q613" s="18">
        <f>'[1]4.ведомства'!R1195</f>
        <v>0</v>
      </c>
      <c r="R613" s="18">
        <f>'[1]4.ведомства'!S1195</f>
        <v>2463920</v>
      </c>
      <c r="S613" s="18">
        <f>'[1]4.ведомства'!T1195</f>
        <v>0</v>
      </c>
      <c r="T613" s="18">
        <f>'[1]4.ведомства'!U1195</f>
        <v>0</v>
      </c>
      <c r="U613" s="18">
        <f>'[1]4.ведомства'!V1195</f>
        <v>0</v>
      </c>
      <c r="V613" s="18">
        <f>'[1]4.ведомства'!W1195</f>
        <v>2463920</v>
      </c>
      <c r="W613" s="18">
        <f>'[1]4.ведомства'!X1195</f>
        <v>0</v>
      </c>
    </row>
    <row r="614" spans="1:23" x14ac:dyDescent="0.2">
      <c r="A614" s="19" t="s">
        <v>35</v>
      </c>
      <c r="B614" s="17" t="s">
        <v>111</v>
      </c>
      <c r="C614" s="17" t="s">
        <v>111</v>
      </c>
      <c r="D614" s="17" t="s">
        <v>36</v>
      </c>
      <c r="E614" s="49"/>
      <c r="F614" s="18">
        <f>F615+F618</f>
        <v>52379.46</v>
      </c>
      <c r="G614" s="18">
        <f t="shared" ref="G614:W614" si="433">G615+G618</f>
        <v>52379.46</v>
      </c>
      <c r="H614" s="18">
        <f t="shared" si="433"/>
        <v>0</v>
      </c>
      <c r="I614" s="18">
        <f t="shared" si="433"/>
        <v>0</v>
      </c>
      <c r="J614" s="18">
        <f t="shared" si="433"/>
        <v>52379.46</v>
      </c>
      <c r="K614" s="18">
        <f t="shared" si="433"/>
        <v>52379.46</v>
      </c>
      <c r="L614" s="18">
        <f t="shared" si="433"/>
        <v>0</v>
      </c>
      <c r="M614" s="18">
        <f t="shared" si="433"/>
        <v>0</v>
      </c>
      <c r="N614" s="18">
        <f t="shared" si="433"/>
        <v>0</v>
      </c>
      <c r="O614" s="18">
        <f t="shared" si="433"/>
        <v>0</v>
      </c>
      <c r="P614" s="18">
        <f t="shared" si="433"/>
        <v>0</v>
      </c>
      <c r="Q614" s="18">
        <f t="shared" si="433"/>
        <v>0</v>
      </c>
      <c r="R614" s="18">
        <f t="shared" si="433"/>
        <v>0</v>
      </c>
      <c r="S614" s="18">
        <f t="shared" si="433"/>
        <v>0</v>
      </c>
      <c r="T614" s="18">
        <f t="shared" si="433"/>
        <v>0</v>
      </c>
      <c r="U614" s="18">
        <f t="shared" si="433"/>
        <v>0</v>
      </c>
      <c r="V614" s="18">
        <f t="shared" si="433"/>
        <v>0</v>
      </c>
      <c r="W614" s="18">
        <f t="shared" si="433"/>
        <v>0</v>
      </c>
    </row>
    <row r="615" spans="1:23" ht="24" hidden="1" x14ac:dyDescent="0.2">
      <c r="A615" s="21" t="s">
        <v>37</v>
      </c>
      <c r="B615" s="17" t="s">
        <v>111</v>
      </c>
      <c r="C615" s="17" t="s">
        <v>111</v>
      </c>
      <c r="D615" s="17" t="s">
        <v>38</v>
      </c>
      <c r="E615" s="49"/>
      <c r="F615" s="18">
        <f>F616</f>
        <v>0</v>
      </c>
      <c r="G615" s="18">
        <f t="shared" ref="G615:W616" si="434">G616</f>
        <v>0</v>
      </c>
      <c r="H615" s="18">
        <f t="shared" si="434"/>
        <v>0</v>
      </c>
      <c r="I615" s="18">
        <f t="shared" si="434"/>
        <v>0</v>
      </c>
      <c r="J615" s="18">
        <f t="shared" si="434"/>
        <v>0</v>
      </c>
      <c r="K615" s="18">
        <f t="shared" si="434"/>
        <v>0</v>
      </c>
      <c r="L615" s="18">
        <f t="shared" si="434"/>
        <v>0</v>
      </c>
      <c r="M615" s="18">
        <f t="shared" si="434"/>
        <v>0</v>
      </c>
      <c r="N615" s="18">
        <f t="shared" si="434"/>
        <v>0</v>
      </c>
      <c r="O615" s="18">
        <f t="shared" si="434"/>
        <v>0</v>
      </c>
      <c r="P615" s="18">
        <f t="shared" si="434"/>
        <v>0</v>
      </c>
      <c r="Q615" s="18">
        <f t="shared" si="434"/>
        <v>0</v>
      </c>
      <c r="R615" s="18">
        <f t="shared" si="434"/>
        <v>0</v>
      </c>
      <c r="S615" s="18">
        <f t="shared" si="434"/>
        <v>0</v>
      </c>
      <c r="T615" s="18">
        <f t="shared" si="434"/>
        <v>0</v>
      </c>
      <c r="U615" s="18">
        <f t="shared" si="434"/>
        <v>0</v>
      </c>
      <c r="V615" s="18">
        <f t="shared" si="434"/>
        <v>0</v>
      </c>
      <c r="W615" s="18">
        <f t="shared" si="434"/>
        <v>0</v>
      </c>
    </row>
    <row r="616" spans="1:23" ht="48" hidden="1" x14ac:dyDescent="0.2">
      <c r="A616" s="19" t="s">
        <v>553</v>
      </c>
      <c r="B616" s="17" t="s">
        <v>111</v>
      </c>
      <c r="C616" s="17" t="s">
        <v>111</v>
      </c>
      <c r="D616" s="17" t="s">
        <v>554</v>
      </c>
      <c r="E616" s="49"/>
      <c r="F616" s="18">
        <f>F617</f>
        <v>0</v>
      </c>
      <c r="G616" s="18">
        <f t="shared" si="434"/>
        <v>0</v>
      </c>
      <c r="H616" s="18">
        <f t="shared" si="434"/>
        <v>0</v>
      </c>
      <c r="I616" s="18">
        <f t="shared" si="434"/>
        <v>0</v>
      </c>
      <c r="J616" s="18">
        <f t="shared" si="434"/>
        <v>0</v>
      </c>
      <c r="K616" s="18">
        <f t="shared" si="434"/>
        <v>0</v>
      </c>
      <c r="L616" s="18">
        <f t="shared" si="434"/>
        <v>0</v>
      </c>
      <c r="M616" s="18">
        <f t="shared" si="434"/>
        <v>0</v>
      </c>
      <c r="N616" s="18">
        <f t="shared" si="434"/>
        <v>0</v>
      </c>
      <c r="O616" s="18">
        <f t="shared" si="434"/>
        <v>0</v>
      </c>
      <c r="P616" s="18">
        <f t="shared" si="434"/>
        <v>0</v>
      </c>
      <c r="Q616" s="18">
        <f t="shared" si="434"/>
        <v>0</v>
      </c>
      <c r="R616" s="18">
        <f t="shared" si="434"/>
        <v>0</v>
      </c>
      <c r="S616" s="18">
        <f t="shared" si="434"/>
        <v>0</v>
      </c>
      <c r="T616" s="18">
        <f t="shared" si="434"/>
        <v>0</v>
      </c>
      <c r="U616" s="18">
        <f t="shared" si="434"/>
        <v>0</v>
      </c>
      <c r="V616" s="18">
        <f t="shared" si="434"/>
        <v>0</v>
      </c>
      <c r="W616" s="18">
        <f t="shared" si="434"/>
        <v>0</v>
      </c>
    </row>
    <row r="617" spans="1:23" ht="24" hidden="1" x14ac:dyDescent="0.2">
      <c r="A617" s="27" t="s">
        <v>30</v>
      </c>
      <c r="B617" s="17" t="s">
        <v>111</v>
      </c>
      <c r="C617" s="17" t="s">
        <v>111</v>
      </c>
      <c r="D617" s="17" t="s">
        <v>554</v>
      </c>
      <c r="E617" s="49">
        <v>200</v>
      </c>
      <c r="F617" s="18">
        <f>'[1]4.ведомства'!G192</f>
        <v>0</v>
      </c>
      <c r="G617" s="18">
        <f>'[1]4.ведомства'!H192</f>
        <v>0</v>
      </c>
      <c r="H617" s="18">
        <f>'[1]4.ведомства'!I192</f>
        <v>0</v>
      </c>
      <c r="I617" s="18">
        <f>'[1]4.ведомства'!J192</f>
        <v>0</v>
      </c>
      <c r="J617" s="18">
        <f>'[1]4.ведомства'!K192</f>
        <v>0</v>
      </c>
      <c r="K617" s="18">
        <f>'[1]4.ведомства'!L192</f>
        <v>0</v>
      </c>
      <c r="L617" s="18">
        <f>'[1]4.ведомства'!M192</f>
        <v>0</v>
      </c>
      <c r="M617" s="18">
        <f>'[1]4.ведомства'!N192</f>
        <v>0</v>
      </c>
      <c r="N617" s="18">
        <f>'[1]4.ведомства'!O192</f>
        <v>0</v>
      </c>
      <c r="O617" s="18">
        <f>'[1]4.ведомства'!P192</f>
        <v>0</v>
      </c>
      <c r="P617" s="18">
        <f>'[1]4.ведомства'!Q192</f>
        <v>0</v>
      </c>
      <c r="Q617" s="18">
        <f>'[1]4.ведомства'!R192</f>
        <v>0</v>
      </c>
      <c r="R617" s="18">
        <f>'[1]4.ведомства'!S192</f>
        <v>0</v>
      </c>
      <c r="S617" s="18">
        <f>'[1]4.ведомства'!T192</f>
        <v>0</v>
      </c>
      <c r="T617" s="18">
        <f>'[1]4.ведомства'!U192</f>
        <v>0</v>
      </c>
      <c r="U617" s="18">
        <f>'[1]4.ведомства'!V192</f>
        <v>0</v>
      </c>
      <c r="V617" s="18">
        <f>'[1]4.ведомства'!W192</f>
        <v>0</v>
      </c>
      <c r="W617" s="18">
        <f>'[1]4.ведомства'!X192</f>
        <v>0</v>
      </c>
    </row>
    <row r="618" spans="1:23" ht="24" x14ac:dyDescent="0.2">
      <c r="A618" s="20" t="s">
        <v>201</v>
      </c>
      <c r="B618" s="28" t="s">
        <v>111</v>
      </c>
      <c r="C618" s="17" t="s">
        <v>111</v>
      </c>
      <c r="D618" s="17" t="s">
        <v>202</v>
      </c>
      <c r="E618" s="49"/>
      <c r="F618" s="18">
        <f>F621+F619</f>
        <v>52379.46</v>
      </c>
      <c r="G618" s="18">
        <f t="shared" ref="G618:W618" si="435">G621+G619</f>
        <v>52379.46</v>
      </c>
      <c r="H618" s="18">
        <f t="shared" si="435"/>
        <v>0</v>
      </c>
      <c r="I618" s="18">
        <f t="shared" si="435"/>
        <v>0</v>
      </c>
      <c r="J618" s="18">
        <f t="shared" si="435"/>
        <v>52379.46</v>
      </c>
      <c r="K618" s="18">
        <f t="shared" si="435"/>
        <v>52379.46</v>
      </c>
      <c r="L618" s="18">
        <f t="shared" si="435"/>
        <v>0</v>
      </c>
      <c r="M618" s="18">
        <f t="shared" si="435"/>
        <v>0</v>
      </c>
      <c r="N618" s="18">
        <f t="shared" si="435"/>
        <v>0</v>
      </c>
      <c r="O618" s="18">
        <f t="shared" si="435"/>
        <v>0</v>
      </c>
      <c r="P618" s="18">
        <f t="shared" si="435"/>
        <v>0</v>
      </c>
      <c r="Q618" s="18">
        <f t="shared" si="435"/>
        <v>0</v>
      </c>
      <c r="R618" s="18">
        <f t="shared" si="435"/>
        <v>0</v>
      </c>
      <c r="S618" s="18">
        <f t="shared" si="435"/>
        <v>0</v>
      </c>
      <c r="T618" s="18">
        <f t="shared" si="435"/>
        <v>0</v>
      </c>
      <c r="U618" s="18">
        <f t="shared" si="435"/>
        <v>0</v>
      </c>
      <c r="V618" s="18">
        <f t="shared" si="435"/>
        <v>0</v>
      </c>
      <c r="W618" s="18">
        <f t="shared" si="435"/>
        <v>0</v>
      </c>
    </row>
    <row r="619" spans="1:23" ht="72" x14ac:dyDescent="0.2">
      <c r="A619" s="19" t="s">
        <v>45</v>
      </c>
      <c r="B619" s="28" t="s">
        <v>111</v>
      </c>
      <c r="C619" s="17" t="s">
        <v>111</v>
      </c>
      <c r="D619" s="17" t="s">
        <v>203</v>
      </c>
      <c r="E619" s="49"/>
      <c r="F619" s="18">
        <f>F620</f>
        <v>52379.46</v>
      </c>
      <c r="G619" s="18">
        <f t="shared" ref="G619:W619" si="436">G620</f>
        <v>52379.46</v>
      </c>
      <c r="H619" s="18">
        <f t="shared" si="436"/>
        <v>0</v>
      </c>
      <c r="I619" s="18">
        <f t="shared" si="436"/>
        <v>0</v>
      </c>
      <c r="J619" s="18">
        <f t="shared" si="436"/>
        <v>52379.46</v>
      </c>
      <c r="K619" s="18">
        <f t="shared" si="436"/>
        <v>52379.46</v>
      </c>
      <c r="L619" s="18">
        <f t="shared" si="436"/>
        <v>0</v>
      </c>
      <c r="M619" s="18">
        <f t="shared" si="436"/>
        <v>0</v>
      </c>
      <c r="N619" s="18">
        <f t="shared" si="436"/>
        <v>0</v>
      </c>
      <c r="O619" s="18">
        <f t="shared" si="436"/>
        <v>0</v>
      </c>
      <c r="P619" s="18">
        <f t="shared" si="436"/>
        <v>0</v>
      </c>
      <c r="Q619" s="18">
        <f t="shared" si="436"/>
        <v>0</v>
      </c>
      <c r="R619" s="18">
        <f t="shared" si="436"/>
        <v>0</v>
      </c>
      <c r="S619" s="18">
        <f t="shared" si="436"/>
        <v>0</v>
      </c>
      <c r="T619" s="18">
        <f t="shared" si="436"/>
        <v>0</v>
      </c>
      <c r="U619" s="18">
        <f t="shared" si="436"/>
        <v>0</v>
      </c>
      <c r="V619" s="18">
        <f t="shared" si="436"/>
        <v>0</v>
      </c>
      <c r="W619" s="18">
        <f t="shared" si="436"/>
        <v>0</v>
      </c>
    </row>
    <row r="620" spans="1:23" ht="48" x14ac:dyDescent="0.2">
      <c r="A620" s="19" t="s">
        <v>29</v>
      </c>
      <c r="B620" s="28" t="s">
        <v>111</v>
      </c>
      <c r="C620" s="17" t="s">
        <v>111</v>
      </c>
      <c r="D620" s="17" t="s">
        <v>203</v>
      </c>
      <c r="E620" s="49">
        <v>100</v>
      </c>
      <c r="F620" s="18">
        <f>'[1]4.ведомства'!G1199</f>
        <v>52379.46</v>
      </c>
      <c r="G620" s="18">
        <f>'[1]4.ведомства'!H1199</f>
        <v>52379.46</v>
      </c>
      <c r="H620" s="18">
        <f>'[1]4.ведомства'!I1199</f>
        <v>0</v>
      </c>
      <c r="I620" s="18">
        <f>'[1]4.ведомства'!J1199</f>
        <v>0</v>
      </c>
      <c r="J620" s="18">
        <f>'[1]4.ведомства'!K1199</f>
        <v>52379.46</v>
      </c>
      <c r="K620" s="18">
        <f>'[1]4.ведомства'!L1199</f>
        <v>52379.46</v>
      </c>
      <c r="L620" s="18">
        <f>'[1]4.ведомства'!M1199</f>
        <v>0</v>
      </c>
      <c r="M620" s="18">
        <f>'[1]4.ведомства'!N1199</f>
        <v>0</v>
      </c>
      <c r="N620" s="18">
        <f>'[1]4.ведомства'!O1199</f>
        <v>0</v>
      </c>
      <c r="O620" s="18">
        <f>'[1]4.ведомства'!P1199</f>
        <v>0</v>
      </c>
      <c r="P620" s="18">
        <f>'[1]4.ведомства'!Q1199</f>
        <v>0</v>
      </c>
      <c r="Q620" s="18">
        <f>'[1]4.ведомства'!R1199</f>
        <v>0</v>
      </c>
      <c r="R620" s="18">
        <f>'[1]4.ведомства'!S1199</f>
        <v>0</v>
      </c>
      <c r="S620" s="18">
        <f>'[1]4.ведомства'!T1199</f>
        <v>0</v>
      </c>
      <c r="T620" s="18">
        <f>'[1]4.ведомства'!U1199</f>
        <v>0</v>
      </c>
      <c r="U620" s="18">
        <f>'[1]4.ведомства'!V1199</f>
        <v>0</v>
      </c>
      <c r="V620" s="18">
        <f>'[1]4.ведомства'!W1199</f>
        <v>0</v>
      </c>
      <c r="W620" s="18">
        <f>'[1]4.ведомства'!X1199</f>
        <v>0</v>
      </c>
    </row>
    <row r="621" spans="1:23" ht="24" hidden="1" x14ac:dyDescent="0.2">
      <c r="A621" s="30" t="s">
        <v>193</v>
      </c>
      <c r="B621" s="28" t="s">
        <v>111</v>
      </c>
      <c r="C621" s="17" t="s">
        <v>111</v>
      </c>
      <c r="D621" s="17" t="s">
        <v>204</v>
      </c>
      <c r="E621" s="49"/>
      <c r="F621" s="18">
        <f>F622+F623</f>
        <v>0</v>
      </c>
      <c r="G621" s="18">
        <f t="shared" ref="G621:W621" si="437">G622+G623</f>
        <v>0</v>
      </c>
      <c r="H621" s="18">
        <f t="shared" si="437"/>
        <v>0</v>
      </c>
      <c r="I621" s="18">
        <f t="shared" si="437"/>
        <v>0</v>
      </c>
      <c r="J621" s="18">
        <f t="shared" si="437"/>
        <v>0</v>
      </c>
      <c r="K621" s="18">
        <f t="shared" si="437"/>
        <v>0</v>
      </c>
      <c r="L621" s="18">
        <f t="shared" si="437"/>
        <v>0</v>
      </c>
      <c r="M621" s="18">
        <f t="shared" si="437"/>
        <v>0</v>
      </c>
      <c r="N621" s="18">
        <f t="shared" si="437"/>
        <v>0</v>
      </c>
      <c r="O621" s="18">
        <f t="shared" si="437"/>
        <v>0</v>
      </c>
      <c r="P621" s="18">
        <f t="shared" si="437"/>
        <v>0</v>
      </c>
      <c r="Q621" s="18">
        <f t="shared" si="437"/>
        <v>0</v>
      </c>
      <c r="R621" s="18">
        <f t="shared" si="437"/>
        <v>0</v>
      </c>
      <c r="S621" s="18">
        <f t="shared" si="437"/>
        <v>0</v>
      </c>
      <c r="T621" s="18">
        <f t="shared" si="437"/>
        <v>0</v>
      </c>
      <c r="U621" s="18">
        <f t="shared" si="437"/>
        <v>0</v>
      </c>
      <c r="V621" s="18">
        <f t="shared" si="437"/>
        <v>0</v>
      </c>
      <c r="W621" s="18">
        <f t="shared" si="437"/>
        <v>0</v>
      </c>
    </row>
    <row r="622" spans="1:23" ht="24" hidden="1" x14ac:dyDescent="0.2">
      <c r="A622" s="27" t="s">
        <v>30</v>
      </c>
      <c r="B622" s="28" t="s">
        <v>111</v>
      </c>
      <c r="C622" s="17" t="s">
        <v>111</v>
      </c>
      <c r="D622" s="17" t="s">
        <v>204</v>
      </c>
      <c r="E622" s="49">
        <v>200</v>
      </c>
      <c r="F622" s="18">
        <f>'[1]4.ведомства'!G1201</f>
        <v>0</v>
      </c>
      <c r="G622" s="18">
        <f>'[1]4.ведомства'!H1201</f>
        <v>0</v>
      </c>
      <c r="H622" s="18">
        <f>'[1]4.ведомства'!I1201</f>
        <v>0</v>
      </c>
      <c r="I622" s="18">
        <f>'[1]4.ведомства'!J1201</f>
        <v>0</v>
      </c>
      <c r="J622" s="18">
        <f>'[1]4.ведомства'!K1201</f>
        <v>0</v>
      </c>
      <c r="K622" s="18">
        <f>'[1]4.ведомства'!L1201</f>
        <v>0</v>
      </c>
      <c r="L622" s="18">
        <f>'[1]4.ведомства'!M1201</f>
        <v>0</v>
      </c>
      <c r="M622" s="18">
        <f>'[1]4.ведомства'!N1201</f>
        <v>0</v>
      </c>
      <c r="N622" s="18">
        <f>'[1]4.ведомства'!O1201</f>
        <v>0</v>
      </c>
      <c r="O622" s="18">
        <f>'[1]4.ведомства'!P1201</f>
        <v>0</v>
      </c>
      <c r="P622" s="18">
        <f>'[1]4.ведомства'!Q1201</f>
        <v>0</v>
      </c>
      <c r="Q622" s="18">
        <f>'[1]4.ведомства'!R1201</f>
        <v>0</v>
      </c>
      <c r="R622" s="18">
        <f>'[1]4.ведомства'!S1201</f>
        <v>0</v>
      </c>
      <c r="S622" s="18">
        <f>'[1]4.ведомства'!T1201</f>
        <v>0</v>
      </c>
      <c r="T622" s="18">
        <f>'[1]4.ведомства'!U1201</f>
        <v>0</v>
      </c>
      <c r="U622" s="18">
        <f>'[1]4.ведомства'!V1201</f>
        <v>0</v>
      </c>
      <c r="V622" s="18">
        <f>'[1]4.ведомства'!W1201</f>
        <v>0</v>
      </c>
      <c r="W622" s="18">
        <f>'[1]4.ведомства'!X1201</f>
        <v>0</v>
      </c>
    </row>
    <row r="623" spans="1:23" hidden="1" x14ac:dyDescent="0.2">
      <c r="A623" s="19" t="s">
        <v>59</v>
      </c>
      <c r="B623" s="17" t="s">
        <v>111</v>
      </c>
      <c r="C623" s="17" t="s">
        <v>111</v>
      </c>
      <c r="D623" s="17" t="s">
        <v>204</v>
      </c>
      <c r="E623" s="49">
        <v>800</v>
      </c>
      <c r="F623" s="18">
        <f>'[1]4.ведомства'!G1202</f>
        <v>0</v>
      </c>
      <c r="G623" s="18">
        <f>'[1]4.ведомства'!H1202</f>
        <v>0</v>
      </c>
      <c r="H623" s="18">
        <f>'[1]4.ведомства'!I1202</f>
        <v>0</v>
      </c>
      <c r="I623" s="18">
        <f>'[1]4.ведомства'!J1202</f>
        <v>0</v>
      </c>
      <c r="J623" s="18">
        <f>'[1]4.ведомства'!K1202</f>
        <v>0</v>
      </c>
      <c r="K623" s="18">
        <f>'[1]4.ведомства'!L1202</f>
        <v>0</v>
      </c>
      <c r="L623" s="18">
        <f>'[1]4.ведомства'!M1202</f>
        <v>0</v>
      </c>
      <c r="M623" s="18">
        <f>'[1]4.ведомства'!N1202</f>
        <v>0</v>
      </c>
      <c r="N623" s="18">
        <f>'[1]4.ведомства'!O1202</f>
        <v>0</v>
      </c>
      <c r="O623" s="18">
        <f>'[1]4.ведомства'!P1202</f>
        <v>0</v>
      </c>
      <c r="P623" s="18">
        <f>'[1]4.ведомства'!Q1202</f>
        <v>0</v>
      </c>
      <c r="Q623" s="18">
        <f>'[1]4.ведомства'!R1202</f>
        <v>0</v>
      </c>
      <c r="R623" s="18">
        <f>'[1]4.ведомства'!S1202</f>
        <v>0</v>
      </c>
      <c r="S623" s="18">
        <f>'[1]4.ведомства'!T1202</f>
        <v>0</v>
      </c>
      <c r="T623" s="18">
        <f>'[1]4.ведомства'!U1202</f>
        <v>0</v>
      </c>
      <c r="U623" s="18">
        <f>'[1]4.ведомства'!V1202</f>
        <v>0</v>
      </c>
      <c r="V623" s="18">
        <f>'[1]4.ведомства'!W1202</f>
        <v>0</v>
      </c>
      <c r="W623" s="18">
        <f>'[1]4.ведомства'!X1202</f>
        <v>0</v>
      </c>
    </row>
    <row r="624" spans="1:23" s="15" customFormat="1" x14ac:dyDescent="0.2">
      <c r="A624" s="32" t="s">
        <v>555</v>
      </c>
      <c r="B624" s="11" t="s">
        <v>115</v>
      </c>
      <c r="C624" s="11"/>
      <c r="D624" s="11"/>
      <c r="E624" s="12"/>
      <c r="F624" s="13">
        <f>F625</f>
        <v>72404495.909999996</v>
      </c>
      <c r="G624" s="13">
        <f t="shared" ref="G624:K626" si="438">G625</f>
        <v>0</v>
      </c>
      <c r="H624" s="13">
        <f t="shared" si="438"/>
        <v>0</v>
      </c>
      <c r="I624" s="13">
        <f t="shared" si="438"/>
        <v>0</v>
      </c>
      <c r="J624" s="13">
        <f t="shared" si="438"/>
        <v>72404495.909999996</v>
      </c>
      <c r="K624" s="13">
        <f t="shared" si="438"/>
        <v>0</v>
      </c>
      <c r="L624" s="13">
        <f>L625</f>
        <v>2593614.4900000002</v>
      </c>
      <c r="M624" s="13">
        <f t="shared" ref="M624:Q626" si="439">M625</f>
        <v>0</v>
      </c>
      <c r="N624" s="13">
        <f t="shared" si="439"/>
        <v>0</v>
      </c>
      <c r="O624" s="13">
        <f t="shared" si="439"/>
        <v>0</v>
      </c>
      <c r="P624" s="13">
        <f t="shared" si="439"/>
        <v>2593614.4900000002</v>
      </c>
      <c r="Q624" s="13">
        <f t="shared" si="439"/>
        <v>0</v>
      </c>
      <c r="R624" s="13">
        <f>R625</f>
        <v>2603402.11</v>
      </c>
      <c r="S624" s="13">
        <f t="shared" ref="S624:W626" si="440">S625</f>
        <v>0</v>
      </c>
      <c r="T624" s="13">
        <f t="shared" si="440"/>
        <v>0</v>
      </c>
      <c r="U624" s="13">
        <f t="shared" si="440"/>
        <v>0</v>
      </c>
      <c r="V624" s="13">
        <f t="shared" si="440"/>
        <v>2603402.11</v>
      </c>
      <c r="W624" s="13">
        <f t="shared" si="440"/>
        <v>0</v>
      </c>
    </row>
    <row r="625" spans="1:23" x14ac:dyDescent="0.2">
      <c r="A625" s="19" t="s">
        <v>556</v>
      </c>
      <c r="B625" s="17" t="s">
        <v>115</v>
      </c>
      <c r="C625" s="17" t="s">
        <v>111</v>
      </c>
      <c r="D625" s="17"/>
      <c r="E625" s="49"/>
      <c r="F625" s="18">
        <f t="shared" ref="F625:W625" si="441">F626+F643</f>
        <v>72404495.909999996</v>
      </c>
      <c r="G625" s="18">
        <f t="shared" si="441"/>
        <v>0</v>
      </c>
      <c r="H625" s="18">
        <f t="shared" si="441"/>
        <v>0</v>
      </c>
      <c r="I625" s="18">
        <f t="shared" si="441"/>
        <v>0</v>
      </c>
      <c r="J625" s="18">
        <f t="shared" si="441"/>
        <v>72404495.909999996</v>
      </c>
      <c r="K625" s="18">
        <f t="shared" si="441"/>
        <v>0</v>
      </c>
      <c r="L625" s="18">
        <f t="shared" si="441"/>
        <v>2593614.4900000002</v>
      </c>
      <c r="M625" s="18">
        <f t="shared" si="441"/>
        <v>0</v>
      </c>
      <c r="N625" s="18">
        <f t="shared" si="441"/>
        <v>0</v>
      </c>
      <c r="O625" s="18">
        <f t="shared" si="441"/>
        <v>0</v>
      </c>
      <c r="P625" s="18">
        <f t="shared" si="441"/>
        <v>2593614.4900000002</v>
      </c>
      <c r="Q625" s="18">
        <f t="shared" si="441"/>
        <v>0</v>
      </c>
      <c r="R625" s="18">
        <f t="shared" si="441"/>
        <v>2603402.11</v>
      </c>
      <c r="S625" s="18">
        <f t="shared" si="441"/>
        <v>0</v>
      </c>
      <c r="T625" s="18">
        <f t="shared" si="441"/>
        <v>0</v>
      </c>
      <c r="U625" s="18">
        <f t="shared" si="441"/>
        <v>0</v>
      </c>
      <c r="V625" s="18">
        <f t="shared" si="441"/>
        <v>2603402.11</v>
      </c>
      <c r="W625" s="18">
        <f t="shared" si="441"/>
        <v>0</v>
      </c>
    </row>
    <row r="626" spans="1:23" ht="24" x14ac:dyDescent="0.2">
      <c r="A626" s="16" t="s">
        <v>557</v>
      </c>
      <c r="B626" s="17" t="s">
        <v>115</v>
      </c>
      <c r="C626" s="17" t="s">
        <v>111</v>
      </c>
      <c r="D626" s="17" t="s">
        <v>134</v>
      </c>
      <c r="E626" s="49"/>
      <c r="F626" s="18">
        <f>F627</f>
        <v>72404495.909999996</v>
      </c>
      <c r="G626" s="18">
        <f t="shared" si="438"/>
        <v>0</v>
      </c>
      <c r="H626" s="18">
        <f t="shared" si="438"/>
        <v>0</v>
      </c>
      <c r="I626" s="18">
        <f t="shared" si="438"/>
        <v>0</v>
      </c>
      <c r="J626" s="18">
        <f t="shared" si="438"/>
        <v>72404495.909999996</v>
      </c>
      <c r="K626" s="18">
        <f t="shared" si="438"/>
        <v>0</v>
      </c>
      <c r="L626" s="18">
        <f>L627</f>
        <v>2593614.4900000002</v>
      </c>
      <c r="M626" s="18">
        <f t="shared" si="439"/>
        <v>0</v>
      </c>
      <c r="N626" s="18">
        <f t="shared" si="439"/>
        <v>0</v>
      </c>
      <c r="O626" s="18">
        <f t="shared" si="439"/>
        <v>0</v>
      </c>
      <c r="P626" s="18">
        <f t="shared" si="439"/>
        <v>2593614.4900000002</v>
      </c>
      <c r="Q626" s="18">
        <f t="shared" si="439"/>
        <v>0</v>
      </c>
      <c r="R626" s="18">
        <f>R627</f>
        <v>2603402.11</v>
      </c>
      <c r="S626" s="18">
        <f t="shared" si="440"/>
        <v>0</v>
      </c>
      <c r="T626" s="18">
        <f t="shared" si="440"/>
        <v>0</v>
      </c>
      <c r="U626" s="18">
        <f t="shared" si="440"/>
        <v>0</v>
      </c>
      <c r="V626" s="18">
        <f t="shared" si="440"/>
        <v>2603402.11</v>
      </c>
      <c r="W626" s="18">
        <f t="shared" si="440"/>
        <v>0</v>
      </c>
    </row>
    <row r="627" spans="1:23" ht="24" x14ac:dyDescent="0.2">
      <c r="A627" s="19" t="s">
        <v>558</v>
      </c>
      <c r="B627" s="17" t="s">
        <v>115</v>
      </c>
      <c r="C627" s="17" t="s">
        <v>111</v>
      </c>
      <c r="D627" s="17" t="s">
        <v>559</v>
      </c>
      <c r="E627" s="49"/>
      <c r="F627" s="18">
        <f>F628+F631+F634+F639</f>
        <v>72404495.909999996</v>
      </c>
      <c r="G627" s="18">
        <f t="shared" ref="G627:W627" si="442">G628+G631+G634+G639</f>
        <v>0</v>
      </c>
      <c r="H627" s="18">
        <f t="shared" si="442"/>
        <v>0</v>
      </c>
      <c r="I627" s="18">
        <f t="shared" si="442"/>
        <v>0</v>
      </c>
      <c r="J627" s="18">
        <f t="shared" si="442"/>
        <v>72404495.909999996</v>
      </c>
      <c r="K627" s="18">
        <f t="shared" si="442"/>
        <v>0</v>
      </c>
      <c r="L627" s="18">
        <f t="shared" si="442"/>
        <v>2593614.4900000002</v>
      </c>
      <c r="M627" s="18">
        <f t="shared" si="442"/>
        <v>0</v>
      </c>
      <c r="N627" s="18">
        <f t="shared" si="442"/>
        <v>0</v>
      </c>
      <c r="O627" s="18">
        <f t="shared" si="442"/>
        <v>0</v>
      </c>
      <c r="P627" s="18">
        <f t="shared" si="442"/>
        <v>2593614.4900000002</v>
      </c>
      <c r="Q627" s="18">
        <f t="shared" si="442"/>
        <v>0</v>
      </c>
      <c r="R627" s="18">
        <f t="shared" si="442"/>
        <v>2603402.11</v>
      </c>
      <c r="S627" s="18">
        <f t="shared" si="442"/>
        <v>0</v>
      </c>
      <c r="T627" s="18">
        <f t="shared" si="442"/>
        <v>0</v>
      </c>
      <c r="U627" s="18">
        <f t="shared" si="442"/>
        <v>0</v>
      </c>
      <c r="V627" s="18">
        <f t="shared" si="442"/>
        <v>2603402.11</v>
      </c>
      <c r="W627" s="18">
        <f t="shared" si="442"/>
        <v>0</v>
      </c>
    </row>
    <row r="628" spans="1:23" ht="48" hidden="1" x14ac:dyDescent="0.2">
      <c r="A628" s="19" t="s">
        <v>560</v>
      </c>
      <c r="B628" s="17" t="s">
        <v>115</v>
      </c>
      <c r="C628" s="17" t="s">
        <v>111</v>
      </c>
      <c r="D628" s="17" t="s">
        <v>561</v>
      </c>
      <c r="E628" s="49"/>
      <c r="F628" s="18">
        <f t="shared" ref="F628:U629" si="443">F629</f>
        <v>0</v>
      </c>
      <c r="G628" s="18">
        <f t="shared" si="443"/>
        <v>0</v>
      </c>
      <c r="H628" s="18">
        <f t="shared" si="443"/>
        <v>0</v>
      </c>
      <c r="I628" s="18">
        <f t="shared" si="443"/>
        <v>0</v>
      </c>
      <c r="J628" s="18">
        <f t="shared" si="443"/>
        <v>0</v>
      </c>
      <c r="K628" s="18">
        <f t="shared" si="443"/>
        <v>0</v>
      </c>
      <c r="L628" s="18">
        <f t="shared" si="443"/>
        <v>0</v>
      </c>
      <c r="M628" s="18">
        <f t="shared" si="443"/>
        <v>0</v>
      </c>
      <c r="N628" s="18">
        <f t="shared" si="443"/>
        <v>0</v>
      </c>
      <c r="O628" s="18">
        <f t="shared" si="443"/>
        <v>0</v>
      </c>
      <c r="P628" s="18">
        <f t="shared" si="443"/>
        <v>0</v>
      </c>
      <c r="Q628" s="18">
        <f t="shared" si="443"/>
        <v>0</v>
      </c>
      <c r="R628" s="18">
        <f t="shared" si="443"/>
        <v>0</v>
      </c>
      <c r="S628" s="18">
        <f t="shared" si="443"/>
        <v>0</v>
      </c>
      <c r="T628" s="18">
        <f t="shared" si="443"/>
        <v>0</v>
      </c>
      <c r="U628" s="18">
        <f t="shared" si="443"/>
        <v>0</v>
      </c>
      <c r="V628" s="18">
        <f t="shared" ref="R628:W629" si="444">V629</f>
        <v>0</v>
      </c>
      <c r="W628" s="18">
        <f t="shared" si="444"/>
        <v>0</v>
      </c>
    </row>
    <row r="629" spans="1:23" hidden="1" x14ac:dyDescent="0.2">
      <c r="A629" s="20" t="s">
        <v>57</v>
      </c>
      <c r="B629" s="17" t="s">
        <v>115</v>
      </c>
      <c r="C629" s="17" t="s">
        <v>111</v>
      </c>
      <c r="D629" s="17" t="s">
        <v>562</v>
      </c>
      <c r="E629" s="49"/>
      <c r="F629" s="18">
        <f t="shared" si="443"/>
        <v>0</v>
      </c>
      <c r="G629" s="18">
        <f t="shared" si="443"/>
        <v>0</v>
      </c>
      <c r="H629" s="18">
        <f t="shared" si="443"/>
        <v>0</v>
      </c>
      <c r="I629" s="18">
        <f t="shared" si="443"/>
        <v>0</v>
      </c>
      <c r="J629" s="18">
        <f t="shared" si="443"/>
        <v>0</v>
      </c>
      <c r="K629" s="18">
        <f t="shared" si="443"/>
        <v>0</v>
      </c>
      <c r="L629" s="18">
        <f t="shared" si="443"/>
        <v>0</v>
      </c>
      <c r="M629" s="18">
        <f t="shared" si="443"/>
        <v>0</v>
      </c>
      <c r="N629" s="18">
        <f t="shared" si="443"/>
        <v>0</v>
      </c>
      <c r="O629" s="18">
        <f t="shared" si="443"/>
        <v>0</v>
      </c>
      <c r="P629" s="18">
        <f t="shared" si="443"/>
        <v>0</v>
      </c>
      <c r="Q629" s="18">
        <f t="shared" si="443"/>
        <v>0</v>
      </c>
      <c r="R629" s="18">
        <f t="shared" si="444"/>
        <v>0</v>
      </c>
      <c r="S629" s="18">
        <f t="shared" si="444"/>
        <v>0</v>
      </c>
      <c r="T629" s="18">
        <f t="shared" si="444"/>
        <v>0</v>
      </c>
      <c r="U629" s="18">
        <f t="shared" si="444"/>
        <v>0</v>
      </c>
      <c r="V629" s="18">
        <f t="shared" si="444"/>
        <v>0</v>
      </c>
      <c r="W629" s="18">
        <f t="shared" si="444"/>
        <v>0</v>
      </c>
    </row>
    <row r="630" spans="1:23" ht="24" hidden="1" x14ac:dyDescent="0.2">
      <c r="A630" s="19" t="s">
        <v>30</v>
      </c>
      <c r="B630" s="17" t="s">
        <v>115</v>
      </c>
      <c r="C630" s="17" t="s">
        <v>111</v>
      </c>
      <c r="D630" s="17" t="s">
        <v>562</v>
      </c>
      <c r="E630" s="49">
        <v>200</v>
      </c>
      <c r="F630" s="18">
        <f>'[1]4.ведомства'!G1209</f>
        <v>0</v>
      </c>
      <c r="G630" s="18">
        <f>'[1]4.ведомства'!H1209</f>
        <v>0</v>
      </c>
      <c r="H630" s="18">
        <f>'[1]4.ведомства'!I1209</f>
        <v>0</v>
      </c>
      <c r="I630" s="18">
        <f>'[1]4.ведомства'!J1209</f>
        <v>0</v>
      </c>
      <c r="J630" s="18">
        <f>'[1]4.ведомства'!K1209</f>
        <v>0</v>
      </c>
      <c r="K630" s="18">
        <f>'[1]4.ведомства'!L1209</f>
        <v>0</v>
      </c>
      <c r="L630" s="18">
        <f>'[1]4.ведомства'!M1209</f>
        <v>0</v>
      </c>
      <c r="M630" s="18">
        <f>'[1]4.ведомства'!N1209</f>
        <v>0</v>
      </c>
      <c r="N630" s="18">
        <f>'[1]4.ведомства'!O1209</f>
        <v>0</v>
      </c>
      <c r="O630" s="18">
        <f>'[1]4.ведомства'!P1209</f>
        <v>0</v>
      </c>
      <c r="P630" s="18">
        <f>'[1]4.ведомства'!Q1209</f>
        <v>0</v>
      </c>
      <c r="Q630" s="18">
        <f>'[1]4.ведомства'!R1209</f>
        <v>0</v>
      </c>
      <c r="R630" s="18">
        <f>'[1]4.ведомства'!S1209</f>
        <v>0</v>
      </c>
      <c r="S630" s="18">
        <f>'[1]4.ведомства'!T1209</f>
        <v>0</v>
      </c>
      <c r="T630" s="18">
        <f>'[1]4.ведомства'!U1209</f>
        <v>0</v>
      </c>
      <c r="U630" s="18">
        <f>'[1]4.ведомства'!V1209</f>
        <v>0</v>
      </c>
      <c r="V630" s="18">
        <f>'[1]4.ведомства'!W1209</f>
        <v>0</v>
      </c>
      <c r="W630" s="18">
        <f>'[1]4.ведомства'!X1209</f>
        <v>0</v>
      </c>
    </row>
    <row r="631" spans="1:23" ht="24" hidden="1" x14ac:dyDescent="0.2">
      <c r="A631" s="19" t="s">
        <v>563</v>
      </c>
      <c r="B631" s="17" t="s">
        <v>115</v>
      </c>
      <c r="C631" s="17" t="s">
        <v>111</v>
      </c>
      <c r="D631" s="17" t="s">
        <v>564</v>
      </c>
      <c r="E631" s="49"/>
      <c r="F631" s="18">
        <f t="shared" ref="F631:W631" si="445">+F632</f>
        <v>0</v>
      </c>
      <c r="G631" s="18">
        <f t="shared" si="445"/>
        <v>0</v>
      </c>
      <c r="H631" s="18">
        <f t="shared" si="445"/>
        <v>0</v>
      </c>
      <c r="I631" s="18">
        <f t="shared" si="445"/>
        <v>0</v>
      </c>
      <c r="J631" s="18">
        <f t="shared" si="445"/>
        <v>0</v>
      </c>
      <c r="K631" s="18">
        <f t="shared" si="445"/>
        <v>0</v>
      </c>
      <c r="L631" s="18">
        <f t="shared" si="445"/>
        <v>0</v>
      </c>
      <c r="M631" s="18">
        <f t="shared" si="445"/>
        <v>0</v>
      </c>
      <c r="N631" s="18">
        <f t="shared" si="445"/>
        <v>0</v>
      </c>
      <c r="O631" s="18">
        <f t="shared" si="445"/>
        <v>0</v>
      </c>
      <c r="P631" s="18">
        <f t="shared" si="445"/>
        <v>0</v>
      </c>
      <c r="Q631" s="18">
        <f t="shared" si="445"/>
        <v>0</v>
      </c>
      <c r="R631" s="18">
        <f t="shared" si="445"/>
        <v>0</v>
      </c>
      <c r="S631" s="18">
        <f t="shared" si="445"/>
        <v>0</v>
      </c>
      <c r="T631" s="18">
        <f t="shared" si="445"/>
        <v>0</v>
      </c>
      <c r="U631" s="18">
        <f t="shared" si="445"/>
        <v>0</v>
      </c>
      <c r="V631" s="18">
        <f t="shared" si="445"/>
        <v>0</v>
      </c>
      <c r="W631" s="18">
        <f t="shared" si="445"/>
        <v>0</v>
      </c>
    </row>
    <row r="632" spans="1:23" hidden="1" x14ac:dyDescent="0.2">
      <c r="A632" s="27" t="s">
        <v>565</v>
      </c>
      <c r="B632" s="17" t="s">
        <v>115</v>
      </c>
      <c r="C632" s="17" t="s">
        <v>111</v>
      </c>
      <c r="D632" s="17" t="s">
        <v>566</v>
      </c>
      <c r="E632" s="49"/>
      <c r="F632" s="18">
        <f t="shared" ref="F632:W632" si="446">F633</f>
        <v>0</v>
      </c>
      <c r="G632" s="18">
        <f t="shared" si="446"/>
        <v>0</v>
      </c>
      <c r="H632" s="18">
        <f t="shared" si="446"/>
        <v>0</v>
      </c>
      <c r="I632" s="18">
        <f t="shared" si="446"/>
        <v>0</v>
      </c>
      <c r="J632" s="18">
        <f t="shared" si="446"/>
        <v>0</v>
      </c>
      <c r="K632" s="18">
        <f t="shared" si="446"/>
        <v>0</v>
      </c>
      <c r="L632" s="18">
        <f t="shared" si="446"/>
        <v>0</v>
      </c>
      <c r="M632" s="18">
        <f t="shared" si="446"/>
        <v>0</v>
      </c>
      <c r="N632" s="18">
        <f t="shared" si="446"/>
        <v>0</v>
      </c>
      <c r="O632" s="18">
        <f t="shared" si="446"/>
        <v>0</v>
      </c>
      <c r="P632" s="18">
        <f t="shared" si="446"/>
        <v>0</v>
      </c>
      <c r="Q632" s="18">
        <f t="shared" si="446"/>
        <v>0</v>
      </c>
      <c r="R632" s="18">
        <f t="shared" si="446"/>
        <v>0</v>
      </c>
      <c r="S632" s="18">
        <f t="shared" si="446"/>
        <v>0</v>
      </c>
      <c r="T632" s="18">
        <f t="shared" si="446"/>
        <v>0</v>
      </c>
      <c r="U632" s="18">
        <f t="shared" si="446"/>
        <v>0</v>
      </c>
      <c r="V632" s="18">
        <f t="shared" si="446"/>
        <v>0</v>
      </c>
      <c r="W632" s="18">
        <f t="shared" si="446"/>
        <v>0</v>
      </c>
    </row>
    <row r="633" spans="1:23" ht="24" hidden="1" x14ac:dyDescent="0.2">
      <c r="A633" s="19" t="s">
        <v>30</v>
      </c>
      <c r="B633" s="17" t="s">
        <v>115</v>
      </c>
      <c r="C633" s="17" t="s">
        <v>111</v>
      </c>
      <c r="D633" s="17" t="s">
        <v>566</v>
      </c>
      <c r="E633" s="49">
        <v>200</v>
      </c>
      <c r="F633" s="18">
        <f>'[1]4.ведомства'!G1212</f>
        <v>0</v>
      </c>
      <c r="G633" s="18">
        <f>'[1]4.ведомства'!H1212</f>
        <v>0</v>
      </c>
      <c r="H633" s="18">
        <f>'[1]4.ведомства'!I1212</f>
        <v>0</v>
      </c>
      <c r="I633" s="18">
        <f>'[1]4.ведомства'!J1212</f>
        <v>0</v>
      </c>
      <c r="J633" s="18">
        <f>'[1]4.ведомства'!K1212</f>
        <v>0</v>
      </c>
      <c r="K633" s="18">
        <f>'[1]4.ведомства'!L1212</f>
        <v>0</v>
      </c>
      <c r="L633" s="18">
        <f>'[1]4.ведомства'!M1212</f>
        <v>0</v>
      </c>
      <c r="M633" s="18">
        <f>'[1]4.ведомства'!N1212</f>
        <v>0</v>
      </c>
      <c r="N633" s="18">
        <f>'[1]4.ведомства'!O1212</f>
        <v>0</v>
      </c>
      <c r="O633" s="18">
        <f>'[1]4.ведомства'!P1212</f>
        <v>0</v>
      </c>
      <c r="P633" s="18">
        <f>'[1]4.ведомства'!Q1212</f>
        <v>0</v>
      </c>
      <c r="Q633" s="18">
        <f>'[1]4.ведомства'!R1212</f>
        <v>0</v>
      </c>
      <c r="R633" s="18">
        <f>'[1]4.ведомства'!S1212</f>
        <v>0</v>
      </c>
      <c r="S633" s="18">
        <f>'[1]4.ведомства'!T1212</f>
        <v>0</v>
      </c>
      <c r="T633" s="18">
        <f>'[1]4.ведомства'!U1212</f>
        <v>0</v>
      </c>
      <c r="U633" s="18">
        <f>'[1]4.ведомства'!V1212</f>
        <v>0</v>
      </c>
      <c r="V633" s="18">
        <f>'[1]4.ведомства'!W1212</f>
        <v>0</v>
      </c>
      <c r="W633" s="18">
        <f>'[1]4.ведомства'!X1212</f>
        <v>0</v>
      </c>
    </row>
    <row r="634" spans="1:23" ht="24" hidden="1" x14ac:dyDescent="0.2">
      <c r="A634" s="19" t="s">
        <v>567</v>
      </c>
      <c r="B634" s="17" t="s">
        <v>115</v>
      </c>
      <c r="C634" s="17" t="s">
        <v>111</v>
      </c>
      <c r="D634" s="17" t="s">
        <v>568</v>
      </c>
      <c r="E634" s="49"/>
      <c r="F634" s="18">
        <f t="shared" ref="F634:W634" si="447">F635+F637</f>
        <v>0</v>
      </c>
      <c r="G634" s="18">
        <f t="shared" si="447"/>
        <v>0</v>
      </c>
      <c r="H634" s="18">
        <f t="shared" si="447"/>
        <v>0</v>
      </c>
      <c r="I634" s="18">
        <f t="shared" si="447"/>
        <v>0</v>
      </c>
      <c r="J634" s="18">
        <f t="shared" si="447"/>
        <v>0</v>
      </c>
      <c r="K634" s="18">
        <f t="shared" si="447"/>
        <v>0</v>
      </c>
      <c r="L634" s="18">
        <f t="shared" si="447"/>
        <v>0</v>
      </c>
      <c r="M634" s="18">
        <f t="shared" si="447"/>
        <v>0</v>
      </c>
      <c r="N634" s="18">
        <f t="shared" si="447"/>
        <v>0</v>
      </c>
      <c r="O634" s="18">
        <f t="shared" si="447"/>
        <v>0</v>
      </c>
      <c r="P634" s="18">
        <f t="shared" si="447"/>
        <v>0</v>
      </c>
      <c r="Q634" s="18">
        <f t="shared" si="447"/>
        <v>0</v>
      </c>
      <c r="R634" s="18">
        <f t="shared" si="447"/>
        <v>0</v>
      </c>
      <c r="S634" s="18">
        <f t="shared" si="447"/>
        <v>0</v>
      </c>
      <c r="T634" s="18">
        <f t="shared" si="447"/>
        <v>0</v>
      </c>
      <c r="U634" s="18">
        <f t="shared" si="447"/>
        <v>0</v>
      </c>
      <c r="V634" s="18">
        <f t="shared" si="447"/>
        <v>0</v>
      </c>
      <c r="W634" s="18">
        <f t="shared" si="447"/>
        <v>0</v>
      </c>
    </row>
    <row r="635" spans="1:23" ht="24" hidden="1" x14ac:dyDescent="0.2">
      <c r="A635" s="19" t="s">
        <v>569</v>
      </c>
      <c r="B635" s="17" t="s">
        <v>115</v>
      </c>
      <c r="C635" s="17" t="s">
        <v>111</v>
      </c>
      <c r="D635" s="17" t="s">
        <v>570</v>
      </c>
      <c r="E635" s="49"/>
      <c r="F635" s="18">
        <f t="shared" ref="F635:W635" si="448">F636</f>
        <v>0</v>
      </c>
      <c r="G635" s="18">
        <f t="shared" si="448"/>
        <v>0</v>
      </c>
      <c r="H635" s="18">
        <f t="shared" si="448"/>
        <v>0</v>
      </c>
      <c r="I635" s="18">
        <f t="shared" si="448"/>
        <v>0</v>
      </c>
      <c r="J635" s="18">
        <f t="shared" si="448"/>
        <v>0</v>
      </c>
      <c r="K635" s="18">
        <f t="shared" si="448"/>
        <v>0</v>
      </c>
      <c r="L635" s="18">
        <f t="shared" si="448"/>
        <v>0</v>
      </c>
      <c r="M635" s="18">
        <f t="shared" si="448"/>
        <v>0</v>
      </c>
      <c r="N635" s="18">
        <f t="shared" si="448"/>
        <v>0</v>
      </c>
      <c r="O635" s="18">
        <f t="shared" si="448"/>
        <v>0</v>
      </c>
      <c r="P635" s="18">
        <f t="shared" si="448"/>
        <v>0</v>
      </c>
      <c r="Q635" s="18">
        <f t="shared" si="448"/>
        <v>0</v>
      </c>
      <c r="R635" s="18">
        <f t="shared" si="448"/>
        <v>0</v>
      </c>
      <c r="S635" s="18">
        <f t="shared" si="448"/>
        <v>0</v>
      </c>
      <c r="T635" s="18">
        <f t="shared" si="448"/>
        <v>0</v>
      </c>
      <c r="U635" s="18">
        <f t="shared" si="448"/>
        <v>0</v>
      </c>
      <c r="V635" s="18">
        <f t="shared" si="448"/>
        <v>0</v>
      </c>
      <c r="W635" s="18">
        <f t="shared" si="448"/>
        <v>0</v>
      </c>
    </row>
    <row r="636" spans="1:23" ht="24" hidden="1" x14ac:dyDescent="0.2">
      <c r="A636" s="19" t="s">
        <v>30</v>
      </c>
      <c r="B636" s="17" t="s">
        <v>115</v>
      </c>
      <c r="C636" s="17" t="s">
        <v>111</v>
      </c>
      <c r="D636" s="17" t="s">
        <v>570</v>
      </c>
      <c r="E636" s="49">
        <v>200</v>
      </c>
      <c r="F636" s="18">
        <f>'[1]4.ведомства'!G1215</f>
        <v>0</v>
      </c>
      <c r="G636" s="18">
        <f>'[1]4.ведомства'!H1215</f>
        <v>0</v>
      </c>
      <c r="H636" s="18">
        <f>'[1]4.ведомства'!I1215</f>
        <v>0</v>
      </c>
      <c r="I636" s="18">
        <f>'[1]4.ведомства'!J1215</f>
        <v>0</v>
      </c>
      <c r="J636" s="18">
        <f>'[1]4.ведомства'!K1215</f>
        <v>0</v>
      </c>
      <c r="K636" s="18">
        <f>'[1]4.ведомства'!L1215</f>
        <v>0</v>
      </c>
      <c r="L636" s="18">
        <f>'[1]4.ведомства'!M1215</f>
        <v>0</v>
      </c>
      <c r="M636" s="18">
        <f>'[1]4.ведомства'!N1215</f>
        <v>0</v>
      </c>
      <c r="N636" s="18">
        <f>'[1]4.ведомства'!O1215</f>
        <v>0</v>
      </c>
      <c r="O636" s="18">
        <f>'[1]4.ведомства'!P1215</f>
        <v>0</v>
      </c>
      <c r="P636" s="18">
        <f>'[1]4.ведомства'!Q1215</f>
        <v>0</v>
      </c>
      <c r="Q636" s="18">
        <f>'[1]4.ведомства'!R1215</f>
        <v>0</v>
      </c>
      <c r="R636" s="18">
        <f>'[1]4.ведомства'!S1215</f>
        <v>0</v>
      </c>
      <c r="S636" s="18">
        <f>'[1]4.ведомства'!T1215</f>
        <v>0</v>
      </c>
      <c r="T636" s="18">
        <f>'[1]4.ведомства'!U1215</f>
        <v>0</v>
      </c>
      <c r="U636" s="18">
        <f>'[1]4.ведомства'!V1215</f>
        <v>0</v>
      </c>
      <c r="V636" s="18">
        <f>'[1]4.ведомства'!W1215</f>
        <v>0</v>
      </c>
      <c r="W636" s="18">
        <f>'[1]4.ведомства'!X1215</f>
        <v>0</v>
      </c>
    </row>
    <row r="637" spans="1:23" ht="24" hidden="1" x14ac:dyDescent="0.2">
      <c r="A637" s="19" t="s">
        <v>571</v>
      </c>
      <c r="B637" s="17" t="s">
        <v>115</v>
      </c>
      <c r="C637" s="17" t="s">
        <v>111</v>
      </c>
      <c r="D637" s="17" t="s">
        <v>572</v>
      </c>
      <c r="E637" s="49"/>
      <c r="F637" s="18">
        <f t="shared" ref="F637:W637" si="449">F638</f>
        <v>0</v>
      </c>
      <c r="G637" s="18">
        <f t="shared" si="449"/>
        <v>0</v>
      </c>
      <c r="H637" s="18">
        <f t="shared" si="449"/>
        <v>0</v>
      </c>
      <c r="I637" s="18">
        <f t="shared" si="449"/>
        <v>0</v>
      </c>
      <c r="J637" s="18">
        <f t="shared" si="449"/>
        <v>0</v>
      </c>
      <c r="K637" s="18">
        <f t="shared" si="449"/>
        <v>0</v>
      </c>
      <c r="L637" s="18">
        <f t="shared" si="449"/>
        <v>0</v>
      </c>
      <c r="M637" s="18">
        <f t="shared" si="449"/>
        <v>0</v>
      </c>
      <c r="N637" s="18">
        <f t="shared" si="449"/>
        <v>0</v>
      </c>
      <c r="O637" s="18">
        <f t="shared" si="449"/>
        <v>0</v>
      </c>
      <c r="P637" s="18">
        <f t="shared" si="449"/>
        <v>0</v>
      </c>
      <c r="Q637" s="18">
        <f t="shared" si="449"/>
        <v>0</v>
      </c>
      <c r="R637" s="18">
        <f t="shared" si="449"/>
        <v>0</v>
      </c>
      <c r="S637" s="18">
        <f t="shared" si="449"/>
        <v>0</v>
      </c>
      <c r="T637" s="18">
        <f t="shared" si="449"/>
        <v>0</v>
      </c>
      <c r="U637" s="18">
        <f t="shared" si="449"/>
        <v>0</v>
      </c>
      <c r="V637" s="18">
        <f t="shared" si="449"/>
        <v>0</v>
      </c>
      <c r="W637" s="18">
        <f t="shared" si="449"/>
        <v>0</v>
      </c>
    </row>
    <row r="638" spans="1:23" ht="24" hidden="1" x14ac:dyDescent="0.2">
      <c r="A638" s="19" t="s">
        <v>30</v>
      </c>
      <c r="B638" s="17" t="s">
        <v>115</v>
      </c>
      <c r="C638" s="17" t="s">
        <v>111</v>
      </c>
      <c r="D638" s="17" t="s">
        <v>572</v>
      </c>
      <c r="E638" s="49">
        <v>200</v>
      </c>
      <c r="F638" s="18">
        <f>'[1]4.ведомства'!G1217</f>
        <v>0</v>
      </c>
      <c r="G638" s="18">
        <f>'[1]4.ведомства'!H1217</f>
        <v>0</v>
      </c>
      <c r="H638" s="18">
        <f>'[1]4.ведомства'!I1217</f>
        <v>0</v>
      </c>
      <c r="I638" s="18">
        <f>'[1]4.ведомства'!J1217</f>
        <v>0</v>
      </c>
      <c r="J638" s="18">
        <f>'[1]4.ведомства'!K1217</f>
        <v>0</v>
      </c>
      <c r="K638" s="18">
        <f>'[1]4.ведомства'!L1217</f>
        <v>0</v>
      </c>
      <c r="L638" s="18">
        <f>'[1]4.ведомства'!M1217</f>
        <v>0</v>
      </c>
      <c r="M638" s="18">
        <f>'[1]4.ведомства'!N1217</f>
        <v>0</v>
      </c>
      <c r="N638" s="18">
        <f>'[1]4.ведомства'!O1217</f>
        <v>0</v>
      </c>
      <c r="O638" s="18">
        <f>'[1]4.ведомства'!P1217</f>
        <v>0</v>
      </c>
      <c r="P638" s="18">
        <f>'[1]4.ведомства'!Q1217</f>
        <v>0</v>
      </c>
      <c r="Q638" s="18">
        <f>'[1]4.ведомства'!R1217</f>
        <v>0</v>
      </c>
      <c r="R638" s="18">
        <f>'[1]4.ведомства'!S1217</f>
        <v>0</v>
      </c>
      <c r="S638" s="18">
        <f>'[1]4.ведомства'!T1217</f>
        <v>0</v>
      </c>
      <c r="T638" s="18">
        <f>'[1]4.ведомства'!U1217</f>
        <v>0</v>
      </c>
      <c r="U638" s="18">
        <f>'[1]4.ведомства'!V1217</f>
        <v>0</v>
      </c>
      <c r="V638" s="18">
        <f>'[1]4.ведомства'!W1217</f>
        <v>0</v>
      </c>
      <c r="W638" s="18">
        <f>'[1]4.ведомства'!X1217</f>
        <v>0</v>
      </c>
    </row>
    <row r="639" spans="1:23" ht="36" x14ac:dyDescent="0.2">
      <c r="A639" s="19" t="s">
        <v>573</v>
      </c>
      <c r="B639" s="17" t="s">
        <v>115</v>
      </c>
      <c r="C639" s="17" t="s">
        <v>111</v>
      </c>
      <c r="D639" s="17" t="s">
        <v>574</v>
      </c>
      <c r="E639" s="49"/>
      <c r="F639" s="18">
        <f>F640</f>
        <v>72404495.909999996</v>
      </c>
      <c r="G639" s="18">
        <f t="shared" ref="G639:W639" si="450">G640</f>
        <v>0</v>
      </c>
      <c r="H639" s="18">
        <f t="shared" si="450"/>
        <v>0</v>
      </c>
      <c r="I639" s="18">
        <f t="shared" si="450"/>
        <v>0</v>
      </c>
      <c r="J639" s="18">
        <f t="shared" si="450"/>
        <v>72404495.909999996</v>
      </c>
      <c r="K639" s="18">
        <f t="shared" si="450"/>
        <v>0</v>
      </c>
      <c r="L639" s="18">
        <f t="shared" si="450"/>
        <v>2593614.4900000002</v>
      </c>
      <c r="M639" s="18">
        <f t="shared" si="450"/>
        <v>0</v>
      </c>
      <c r="N639" s="18">
        <f t="shared" si="450"/>
        <v>0</v>
      </c>
      <c r="O639" s="18">
        <f t="shared" si="450"/>
        <v>0</v>
      </c>
      <c r="P639" s="18">
        <f t="shared" si="450"/>
        <v>2593614.4900000002</v>
      </c>
      <c r="Q639" s="18">
        <f t="shared" si="450"/>
        <v>0</v>
      </c>
      <c r="R639" s="18">
        <f t="shared" si="450"/>
        <v>2603402.11</v>
      </c>
      <c r="S639" s="18">
        <f t="shared" si="450"/>
        <v>0</v>
      </c>
      <c r="T639" s="18">
        <f t="shared" si="450"/>
        <v>0</v>
      </c>
      <c r="U639" s="18">
        <f t="shared" si="450"/>
        <v>0</v>
      </c>
      <c r="V639" s="18">
        <f t="shared" si="450"/>
        <v>2603402.11</v>
      </c>
      <c r="W639" s="18">
        <f t="shared" si="450"/>
        <v>0</v>
      </c>
    </row>
    <row r="640" spans="1:23" ht="36" x14ac:dyDescent="0.2">
      <c r="A640" s="19" t="s">
        <v>575</v>
      </c>
      <c r="B640" s="17" t="s">
        <v>115</v>
      </c>
      <c r="C640" s="17" t="s">
        <v>111</v>
      </c>
      <c r="D640" s="17" t="s">
        <v>576</v>
      </c>
      <c r="E640" s="49"/>
      <c r="F640" s="18">
        <f>F641+F642</f>
        <v>72404495.909999996</v>
      </c>
      <c r="G640" s="18">
        <f t="shared" ref="G640:W640" si="451">G641+G642</f>
        <v>0</v>
      </c>
      <c r="H640" s="18">
        <f t="shared" si="451"/>
        <v>0</v>
      </c>
      <c r="I640" s="18">
        <f t="shared" si="451"/>
        <v>0</v>
      </c>
      <c r="J640" s="18">
        <f>J641+J642</f>
        <v>72404495.909999996</v>
      </c>
      <c r="K640" s="18">
        <f t="shared" si="451"/>
        <v>0</v>
      </c>
      <c r="L640" s="18">
        <f t="shared" si="451"/>
        <v>2593614.4900000002</v>
      </c>
      <c r="M640" s="18">
        <f t="shared" si="451"/>
        <v>0</v>
      </c>
      <c r="N640" s="18">
        <f t="shared" si="451"/>
        <v>0</v>
      </c>
      <c r="O640" s="18">
        <f t="shared" si="451"/>
        <v>0</v>
      </c>
      <c r="P640" s="18">
        <f t="shared" si="451"/>
        <v>2593614.4900000002</v>
      </c>
      <c r="Q640" s="18">
        <f t="shared" si="451"/>
        <v>0</v>
      </c>
      <c r="R640" s="18">
        <f t="shared" si="451"/>
        <v>2603402.11</v>
      </c>
      <c r="S640" s="18">
        <f t="shared" si="451"/>
        <v>0</v>
      </c>
      <c r="T640" s="18">
        <f t="shared" si="451"/>
        <v>0</v>
      </c>
      <c r="U640" s="18">
        <f t="shared" si="451"/>
        <v>0</v>
      </c>
      <c r="V640" s="18">
        <f t="shared" si="451"/>
        <v>2603402.11</v>
      </c>
      <c r="W640" s="18">
        <f t="shared" si="451"/>
        <v>0</v>
      </c>
    </row>
    <row r="641" spans="1:23" ht="24" x14ac:dyDescent="0.2">
      <c r="A641" s="19" t="s">
        <v>30</v>
      </c>
      <c r="B641" s="17" t="s">
        <v>115</v>
      </c>
      <c r="C641" s="17" t="s">
        <v>111</v>
      </c>
      <c r="D641" s="17" t="s">
        <v>576</v>
      </c>
      <c r="E641" s="49">
        <v>200</v>
      </c>
      <c r="F641" s="18">
        <f>'[1]4.ведомства'!G1220</f>
        <v>71404495.909999996</v>
      </c>
      <c r="G641" s="18">
        <f>'[1]4.ведомства'!H1220</f>
        <v>0</v>
      </c>
      <c r="H641" s="18">
        <f>'[1]4.ведомства'!I1220</f>
        <v>0</v>
      </c>
      <c r="I641" s="18">
        <f>'[1]4.ведомства'!J1220</f>
        <v>0</v>
      </c>
      <c r="J641" s="18">
        <f>'[1]4.ведомства'!K1220</f>
        <v>71404495.909999996</v>
      </c>
      <c r="K641" s="18">
        <f>'[1]4.ведомства'!L1220</f>
        <v>0</v>
      </c>
      <c r="L641" s="18">
        <f>'[1]4.ведомства'!M1220</f>
        <v>2593614.4900000002</v>
      </c>
      <c r="M641" s="18">
        <f>'[1]4.ведомства'!N1220</f>
        <v>0</v>
      </c>
      <c r="N641" s="18">
        <f>'[1]4.ведомства'!O1220</f>
        <v>0</v>
      </c>
      <c r="O641" s="18">
        <f>'[1]4.ведомства'!P1220</f>
        <v>0</v>
      </c>
      <c r="P641" s="18">
        <f>'[1]4.ведомства'!Q1220</f>
        <v>2593614.4900000002</v>
      </c>
      <c r="Q641" s="18">
        <f>'[1]4.ведомства'!R1220</f>
        <v>0</v>
      </c>
      <c r="R641" s="18">
        <f>'[1]4.ведомства'!S1220</f>
        <v>2603402.11</v>
      </c>
      <c r="S641" s="18">
        <f>'[1]4.ведомства'!T1220</f>
        <v>0</v>
      </c>
      <c r="T641" s="18">
        <f>'[1]4.ведомства'!U1220</f>
        <v>0</v>
      </c>
      <c r="U641" s="18">
        <f>'[1]4.ведомства'!V1220</f>
        <v>0</v>
      </c>
      <c r="V641" s="18">
        <f>'[1]4.ведомства'!W1220</f>
        <v>2603402.11</v>
      </c>
      <c r="W641" s="18">
        <f>'[1]4.ведомства'!X1220</f>
        <v>0</v>
      </c>
    </row>
    <row r="642" spans="1:23" ht="24" x14ac:dyDescent="0.2">
      <c r="A642" s="19" t="s">
        <v>141</v>
      </c>
      <c r="B642" s="17" t="s">
        <v>115</v>
      </c>
      <c r="C642" s="17" t="s">
        <v>111</v>
      </c>
      <c r="D642" s="17" t="s">
        <v>576</v>
      </c>
      <c r="E642" s="49">
        <v>600</v>
      </c>
      <c r="F642" s="18">
        <f>'[1]4.ведомства'!G1221</f>
        <v>1000000</v>
      </c>
      <c r="G642" s="18">
        <f>'[1]4.ведомства'!H1221</f>
        <v>0</v>
      </c>
      <c r="H642" s="18">
        <f>'[1]4.ведомства'!I1221</f>
        <v>0</v>
      </c>
      <c r="I642" s="18">
        <f>'[1]4.ведомства'!J1221</f>
        <v>0</v>
      </c>
      <c r="J642" s="18">
        <f>'[1]4.ведомства'!K1221</f>
        <v>1000000</v>
      </c>
      <c r="K642" s="18">
        <f>'[1]4.ведомства'!L1221</f>
        <v>0</v>
      </c>
      <c r="L642" s="18">
        <f>'[1]4.ведомства'!M1221</f>
        <v>0</v>
      </c>
      <c r="M642" s="18">
        <f>'[1]4.ведомства'!N1221</f>
        <v>0</v>
      </c>
      <c r="N642" s="18">
        <f>'[1]4.ведомства'!O1221</f>
        <v>0</v>
      </c>
      <c r="O642" s="18">
        <f>'[1]4.ведомства'!P1221</f>
        <v>0</v>
      </c>
      <c r="P642" s="18">
        <f>'[1]4.ведомства'!Q1221</f>
        <v>0</v>
      </c>
      <c r="Q642" s="18">
        <f>'[1]4.ведомства'!R1221</f>
        <v>0</v>
      </c>
      <c r="R642" s="18">
        <f>'[1]4.ведомства'!S1221</f>
        <v>0</v>
      </c>
      <c r="S642" s="18">
        <f>'[1]4.ведомства'!T1221</f>
        <v>0</v>
      </c>
      <c r="T642" s="18">
        <f>'[1]4.ведомства'!U1221</f>
        <v>0</v>
      </c>
      <c r="U642" s="18">
        <f>'[1]4.ведомства'!V1221</f>
        <v>0</v>
      </c>
      <c r="V642" s="18">
        <f>'[1]4.ведомства'!W1221</f>
        <v>0</v>
      </c>
      <c r="W642" s="18">
        <f>'[1]4.ведомства'!X1221</f>
        <v>0</v>
      </c>
    </row>
    <row r="643" spans="1:23" ht="24" hidden="1" x14ac:dyDescent="0.2">
      <c r="A643" s="19" t="s">
        <v>402</v>
      </c>
      <c r="B643" s="17" t="s">
        <v>115</v>
      </c>
      <c r="C643" s="17" t="s">
        <v>111</v>
      </c>
      <c r="D643" s="17" t="s">
        <v>270</v>
      </c>
      <c r="E643" s="49"/>
      <c r="F643" s="18">
        <f t="shared" ref="F643:U646" si="452">F644</f>
        <v>0</v>
      </c>
      <c r="G643" s="18">
        <f t="shared" si="452"/>
        <v>0</v>
      </c>
      <c r="H643" s="18">
        <f t="shared" si="452"/>
        <v>0</v>
      </c>
      <c r="I643" s="18">
        <f t="shared" si="452"/>
        <v>0</v>
      </c>
      <c r="J643" s="18">
        <f t="shared" si="452"/>
        <v>0</v>
      </c>
      <c r="K643" s="18">
        <f t="shared" si="452"/>
        <v>0</v>
      </c>
      <c r="L643" s="18">
        <f t="shared" si="452"/>
        <v>0</v>
      </c>
      <c r="M643" s="18">
        <f t="shared" si="452"/>
        <v>0</v>
      </c>
      <c r="N643" s="18">
        <f t="shared" si="452"/>
        <v>0</v>
      </c>
      <c r="O643" s="18">
        <f t="shared" si="452"/>
        <v>0</v>
      </c>
      <c r="P643" s="18">
        <f t="shared" si="452"/>
        <v>0</v>
      </c>
      <c r="Q643" s="18">
        <f t="shared" si="452"/>
        <v>0</v>
      </c>
      <c r="R643" s="18">
        <f t="shared" si="452"/>
        <v>0</v>
      </c>
      <c r="S643" s="18">
        <f t="shared" si="452"/>
        <v>0</v>
      </c>
      <c r="T643" s="18">
        <f t="shared" si="452"/>
        <v>0</v>
      </c>
      <c r="U643" s="18">
        <f t="shared" si="452"/>
        <v>0</v>
      </c>
      <c r="V643" s="18">
        <f t="shared" ref="R643:W646" si="453">V644</f>
        <v>0</v>
      </c>
      <c r="W643" s="18">
        <f t="shared" si="453"/>
        <v>0</v>
      </c>
    </row>
    <row r="644" spans="1:23" ht="24" hidden="1" x14ac:dyDescent="0.2">
      <c r="A644" s="19" t="s">
        <v>577</v>
      </c>
      <c r="B644" s="17" t="s">
        <v>115</v>
      </c>
      <c r="C644" s="17" t="s">
        <v>111</v>
      </c>
      <c r="D644" s="17" t="s">
        <v>272</v>
      </c>
      <c r="E644" s="49"/>
      <c r="F644" s="18">
        <f t="shared" si="452"/>
        <v>0</v>
      </c>
      <c r="G644" s="18">
        <f t="shared" si="452"/>
        <v>0</v>
      </c>
      <c r="H644" s="18">
        <f t="shared" si="452"/>
        <v>0</v>
      </c>
      <c r="I644" s="18">
        <f t="shared" si="452"/>
        <v>0</v>
      </c>
      <c r="J644" s="18">
        <f t="shared" si="452"/>
        <v>0</v>
      </c>
      <c r="K644" s="18">
        <f t="shared" si="452"/>
        <v>0</v>
      </c>
      <c r="L644" s="18">
        <f t="shared" si="452"/>
        <v>0</v>
      </c>
      <c r="M644" s="18">
        <f t="shared" si="452"/>
        <v>0</v>
      </c>
      <c r="N644" s="18">
        <f t="shared" si="452"/>
        <v>0</v>
      </c>
      <c r="O644" s="18">
        <f t="shared" si="452"/>
        <v>0</v>
      </c>
      <c r="P644" s="18">
        <f t="shared" si="452"/>
        <v>0</v>
      </c>
      <c r="Q644" s="18">
        <f t="shared" si="452"/>
        <v>0</v>
      </c>
      <c r="R644" s="18">
        <f t="shared" si="453"/>
        <v>0</v>
      </c>
      <c r="S644" s="18">
        <f t="shared" si="453"/>
        <v>0</v>
      </c>
      <c r="T644" s="18">
        <f t="shared" si="453"/>
        <v>0</v>
      </c>
      <c r="U644" s="18">
        <f t="shared" si="453"/>
        <v>0</v>
      </c>
      <c r="V644" s="18">
        <f t="shared" si="453"/>
        <v>0</v>
      </c>
      <c r="W644" s="18">
        <f t="shared" si="453"/>
        <v>0</v>
      </c>
    </row>
    <row r="645" spans="1:23" ht="36" hidden="1" x14ac:dyDescent="0.2">
      <c r="A645" s="19" t="s">
        <v>470</v>
      </c>
      <c r="B645" s="17" t="s">
        <v>115</v>
      </c>
      <c r="C645" s="17" t="s">
        <v>111</v>
      </c>
      <c r="D645" s="17" t="s">
        <v>274</v>
      </c>
      <c r="E645" s="49"/>
      <c r="F645" s="18">
        <f t="shared" si="452"/>
        <v>0</v>
      </c>
      <c r="G645" s="18">
        <f t="shared" si="452"/>
        <v>0</v>
      </c>
      <c r="H645" s="18">
        <f t="shared" si="452"/>
        <v>0</v>
      </c>
      <c r="I645" s="18">
        <f t="shared" si="452"/>
        <v>0</v>
      </c>
      <c r="J645" s="18">
        <f t="shared" si="452"/>
        <v>0</v>
      </c>
      <c r="K645" s="18">
        <f t="shared" si="452"/>
        <v>0</v>
      </c>
      <c r="L645" s="18">
        <f t="shared" si="452"/>
        <v>0</v>
      </c>
      <c r="M645" s="18">
        <f t="shared" si="452"/>
        <v>0</v>
      </c>
      <c r="N645" s="18">
        <f t="shared" si="452"/>
        <v>0</v>
      </c>
      <c r="O645" s="18">
        <f t="shared" si="452"/>
        <v>0</v>
      </c>
      <c r="P645" s="18">
        <f t="shared" si="452"/>
        <v>0</v>
      </c>
      <c r="Q645" s="18">
        <f t="shared" si="452"/>
        <v>0</v>
      </c>
      <c r="R645" s="18">
        <f t="shared" si="453"/>
        <v>0</v>
      </c>
      <c r="S645" s="18">
        <f t="shared" si="453"/>
        <v>0</v>
      </c>
      <c r="T645" s="18">
        <f t="shared" si="453"/>
        <v>0</v>
      </c>
      <c r="U645" s="18">
        <f t="shared" si="453"/>
        <v>0</v>
      </c>
      <c r="V645" s="18">
        <f t="shared" si="453"/>
        <v>0</v>
      </c>
      <c r="W645" s="18">
        <f t="shared" si="453"/>
        <v>0</v>
      </c>
    </row>
    <row r="646" spans="1:23" hidden="1" x14ac:dyDescent="0.2">
      <c r="A646" s="20" t="s">
        <v>57</v>
      </c>
      <c r="B646" s="17" t="s">
        <v>115</v>
      </c>
      <c r="C646" s="17" t="s">
        <v>111</v>
      </c>
      <c r="D646" s="17" t="s">
        <v>483</v>
      </c>
      <c r="E646" s="49"/>
      <c r="F646" s="18">
        <f t="shared" si="452"/>
        <v>0</v>
      </c>
      <c r="G646" s="18">
        <f t="shared" si="452"/>
        <v>0</v>
      </c>
      <c r="H646" s="18">
        <f t="shared" si="452"/>
        <v>0</v>
      </c>
      <c r="I646" s="18">
        <f t="shared" si="452"/>
        <v>0</v>
      </c>
      <c r="J646" s="18">
        <f t="shared" si="452"/>
        <v>0</v>
      </c>
      <c r="K646" s="18">
        <f t="shared" si="452"/>
        <v>0</v>
      </c>
      <c r="L646" s="18">
        <f t="shared" si="452"/>
        <v>0</v>
      </c>
      <c r="M646" s="18">
        <f t="shared" si="452"/>
        <v>0</v>
      </c>
      <c r="N646" s="18">
        <f t="shared" si="452"/>
        <v>0</v>
      </c>
      <c r="O646" s="18">
        <f t="shared" si="452"/>
        <v>0</v>
      </c>
      <c r="P646" s="18">
        <f t="shared" si="452"/>
        <v>0</v>
      </c>
      <c r="Q646" s="18">
        <f t="shared" si="452"/>
        <v>0</v>
      </c>
      <c r="R646" s="18">
        <f t="shared" si="453"/>
        <v>0</v>
      </c>
      <c r="S646" s="18">
        <f t="shared" si="453"/>
        <v>0</v>
      </c>
      <c r="T646" s="18">
        <f t="shared" si="453"/>
        <v>0</v>
      </c>
      <c r="U646" s="18">
        <f t="shared" si="453"/>
        <v>0</v>
      </c>
      <c r="V646" s="18">
        <f t="shared" si="453"/>
        <v>0</v>
      </c>
      <c r="W646" s="18">
        <f t="shared" si="453"/>
        <v>0</v>
      </c>
    </row>
    <row r="647" spans="1:23" ht="24" hidden="1" x14ac:dyDescent="0.2">
      <c r="A647" s="19" t="s">
        <v>30</v>
      </c>
      <c r="B647" s="17" t="s">
        <v>115</v>
      </c>
      <c r="C647" s="17" t="s">
        <v>111</v>
      </c>
      <c r="D647" s="17" t="s">
        <v>483</v>
      </c>
      <c r="E647" s="49">
        <v>200</v>
      </c>
      <c r="F647" s="18">
        <f>'[1]4.ведомства'!G1226</f>
        <v>0</v>
      </c>
      <c r="G647" s="18">
        <f>'[1]4.ведомства'!H1226</f>
        <v>0</v>
      </c>
      <c r="H647" s="18">
        <f>'[1]4.ведомства'!I1226</f>
        <v>0</v>
      </c>
      <c r="I647" s="18">
        <f>'[1]4.ведомства'!J1226</f>
        <v>0</v>
      </c>
      <c r="J647" s="18">
        <f>'[1]4.ведомства'!K1226</f>
        <v>0</v>
      </c>
      <c r="K647" s="18">
        <f>'[1]4.ведомства'!L1226</f>
        <v>0</v>
      </c>
      <c r="L647" s="18">
        <f>'[1]4.ведомства'!M1226</f>
        <v>0</v>
      </c>
      <c r="M647" s="18">
        <f>'[1]4.ведомства'!N1226</f>
        <v>0</v>
      </c>
      <c r="N647" s="18">
        <f>'[1]4.ведомства'!O1226</f>
        <v>0</v>
      </c>
      <c r="O647" s="18">
        <f>'[1]4.ведомства'!P1226</f>
        <v>0</v>
      </c>
      <c r="P647" s="18">
        <f>'[1]4.ведомства'!Q1226</f>
        <v>0</v>
      </c>
      <c r="Q647" s="18">
        <f>'[1]4.ведомства'!R1226</f>
        <v>0</v>
      </c>
      <c r="R647" s="18">
        <f>'[1]4.ведомства'!S1226</f>
        <v>0</v>
      </c>
      <c r="S647" s="18">
        <f>'[1]4.ведомства'!T1226</f>
        <v>0</v>
      </c>
      <c r="T647" s="18">
        <f>'[1]4.ведомства'!U1226</f>
        <v>0</v>
      </c>
      <c r="U647" s="18">
        <f>'[1]4.ведомства'!V1226</f>
        <v>0</v>
      </c>
      <c r="V647" s="18">
        <f>'[1]4.ведомства'!W1226</f>
        <v>0</v>
      </c>
      <c r="W647" s="18">
        <f>'[1]4.ведомства'!X1226</f>
        <v>0</v>
      </c>
    </row>
    <row r="648" spans="1:23" s="15" customFormat="1" x14ac:dyDescent="0.2">
      <c r="A648" s="32" t="s">
        <v>578</v>
      </c>
      <c r="B648" s="11" t="s">
        <v>124</v>
      </c>
      <c r="C648" s="11"/>
      <c r="D648" s="11"/>
      <c r="E648" s="12"/>
      <c r="F648" s="13">
        <f t="shared" ref="F648:W648" si="454">F649+F684+F765+F831+F863</f>
        <v>3191930631.4299998</v>
      </c>
      <c r="G648" s="13">
        <f t="shared" si="454"/>
        <v>2009961261.6100001</v>
      </c>
      <c r="H648" s="13">
        <f t="shared" si="454"/>
        <v>36606600</v>
      </c>
      <c r="I648" s="13">
        <f t="shared" si="454"/>
        <v>36264600</v>
      </c>
      <c r="J648" s="13">
        <f t="shared" si="454"/>
        <v>3228537231.4299998</v>
      </c>
      <c r="K648" s="13">
        <f t="shared" si="454"/>
        <v>2046225861.6100001</v>
      </c>
      <c r="L648" s="13">
        <f t="shared" si="454"/>
        <v>3193626138.9699998</v>
      </c>
      <c r="M648" s="13">
        <f t="shared" si="454"/>
        <v>2045236845.99</v>
      </c>
      <c r="N648" s="13">
        <f t="shared" si="454"/>
        <v>0</v>
      </c>
      <c r="O648" s="13">
        <f t="shared" si="454"/>
        <v>0</v>
      </c>
      <c r="P648" s="13">
        <f t="shared" si="454"/>
        <v>3193626138.9699998</v>
      </c>
      <c r="Q648" s="13">
        <f t="shared" si="454"/>
        <v>2045236845.99</v>
      </c>
      <c r="R648" s="13">
        <f t="shared" si="454"/>
        <v>3317594859.02</v>
      </c>
      <c r="S648" s="13">
        <f t="shared" si="454"/>
        <v>2135754321.79</v>
      </c>
      <c r="T648" s="13">
        <f t="shared" si="454"/>
        <v>0</v>
      </c>
      <c r="U648" s="13">
        <f t="shared" si="454"/>
        <v>0</v>
      </c>
      <c r="V648" s="13">
        <f t="shared" si="454"/>
        <v>3317594859.02</v>
      </c>
      <c r="W648" s="13">
        <f t="shared" si="454"/>
        <v>2135754321.79</v>
      </c>
    </row>
    <row r="649" spans="1:23" x14ac:dyDescent="0.2">
      <c r="A649" s="19" t="s">
        <v>579</v>
      </c>
      <c r="B649" s="17" t="s">
        <v>124</v>
      </c>
      <c r="C649" s="17" t="s">
        <v>18</v>
      </c>
      <c r="D649" s="17"/>
      <c r="E649" s="49"/>
      <c r="F649" s="18">
        <f>F650+F680</f>
        <v>1275116802.9699998</v>
      </c>
      <c r="G649" s="18">
        <f t="shared" ref="G649:W649" si="455">G650+G680</f>
        <v>831011803.61000001</v>
      </c>
      <c r="H649" s="18">
        <f t="shared" si="455"/>
        <v>203994.50999999995</v>
      </c>
      <c r="I649" s="18">
        <f t="shared" si="455"/>
        <v>0</v>
      </c>
      <c r="J649" s="18">
        <f t="shared" si="455"/>
        <v>1275320797.4799998</v>
      </c>
      <c r="K649" s="18">
        <f t="shared" si="455"/>
        <v>831011803.61000001</v>
      </c>
      <c r="L649" s="18">
        <f t="shared" si="455"/>
        <v>1305188060.5699999</v>
      </c>
      <c r="M649" s="18">
        <f t="shared" si="455"/>
        <v>869531376.54999995</v>
      </c>
      <c r="N649" s="18">
        <f t="shared" si="455"/>
        <v>0</v>
      </c>
      <c r="O649" s="18">
        <f t="shared" si="455"/>
        <v>0</v>
      </c>
      <c r="P649" s="18">
        <f t="shared" si="455"/>
        <v>1305188060.5699999</v>
      </c>
      <c r="Q649" s="18">
        <f t="shared" si="455"/>
        <v>869531376.54999995</v>
      </c>
      <c r="R649" s="18">
        <f t="shared" si="455"/>
        <v>1350765548.3999999</v>
      </c>
      <c r="S649" s="18">
        <f t="shared" si="455"/>
        <v>909895716.02999997</v>
      </c>
      <c r="T649" s="18">
        <f t="shared" si="455"/>
        <v>0</v>
      </c>
      <c r="U649" s="18">
        <f t="shared" si="455"/>
        <v>0</v>
      </c>
      <c r="V649" s="18">
        <f t="shared" si="455"/>
        <v>1350765548.3999999</v>
      </c>
      <c r="W649" s="18">
        <f t="shared" si="455"/>
        <v>909895716.02999997</v>
      </c>
    </row>
    <row r="650" spans="1:23" ht="24" x14ac:dyDescent="0.2">
      <c r="A650" s="19" t="s">
        <v>81</v>
      </c>
      <c r="B650" s="17" t="s">
        <v>124</v>
      </c>
      <c r="C650" s="17" t="s">
        <v>18</v>
      </c>
      <c r="D650" s="17" t="s">
        <v>82</v>
      </c>
      <c r="E650" s="49"/>
      <c r="F650" s="18">
        <f t="shared" ref="F650:W650" si="456">F651</f>
        <v>1273672625.8699999</v>
      </c>
      <c r="G650" s="18">
        <f t="shared" si="456"/>
        <v>829567626.50999999</v>
      </c>
      <c r="H650" s="18">
        <f t="shared" si="456"/>
        <v>203994.50999999995</v>
      </c>
      <c r="I650" s="18">
        <f t="shared" si="456"/>
        <v>0</v>
      </c>
      <c r="J650" s="18">
        <f t="shared" si="456"/>
        <v>1273876620.3799999</v>
      </c>
      <c r="K650" s="18">
        <f t="shared" si="456"/>
        <v>829567626.50999999</v>
      </c>
      <c r="L650" s="18">
        <f t="shared" si="456"/>
        <v>1305188060.5699999</v>
      </c>
      <c r="M650" s="18">
        <f t="shared" si="456"/>
        <v>869531376.54999995</v>
      </c>
      <c r="N650" s="18">
        <f t="shared" si="456"/>
        <v>0</v>
      </c>
      <c r="O650" s="18">
        <f t="shared" si="456"/>
        <v>0</v>
      </c>
      <c r="P650" s="18">
        <f t="shared" si="456"/>
        <v>1305188060.5699999</v>
      </c>
      <c r="Q650" s="18">
        <f t="shared" si="456"/>
        <v>869531376.54999995</v>
      </c>
      <c r="R650" s="18">
        <f t="shared" si="456"/>
        <v>1350765548.3999999</v>
      </c>
      <c r="S650" s="18">
        <f t="shared" si="456"/>
        <v>909895716.02999997</v>
      </c>
      <c r="T650" s="18">
        <f t="shared" si="456"/>
        <v>0</v>
      </c>
      <c r="U650" s="18">
        <f t="shared" si="456"/>
        <v>0</v>
      </c>
      <c r="V650" s="18">
        <f t="shared" si="456"/>
        <v>1350765548.3999999</v>
      </c>
      <c r="W650" s="18">
        <f t="shared" si="456"/>
        <v>909895716.02999997</v>
      </c>
    </row>
    <row r="651" spans="1:23" ht="24" x14ac:dyDescent="0.2">
      <c r="A651" s="19" t="s">
        <v>83</v>
      </c>
      <c r="B651" s="17" t="s">
        <v>124</v>
      </c>
      <c r="C651" s="17" t="s">
        <v>18</v>
      </c>
      <c r="D651" s="17" t="s">
        <v>84</v>
      </c>
      <c r="E651" s="49"/>
      <c r="F651" s="18">
        <f t="shared" ref="F651:W651" si="457">F652+F677</f>
        <v>1273672625.8699999</v>
      </c>
      <c r="G651" s="18">
        <f t="shared" si="457"/>
        <v>829567626.50999999</v>
      </c>
      <c r="H651" s="18">
        <f t="shared" si="457"/>
        <v>203994.50999999995</v>
      </c>
      <c r="I651" s="18">
        <f t="shared" si="457"/>
        <v>0</v>
      </c>
      <c r="J651" s="18">
        <f t="shared" si="457"/>
        <v>1273876620.3799999</v>
      </c>
      <c r="K651" s="18">
        <f t="shared" si="457"/>
        <v>829567626.50999999</v>
      </c>
      <c r="L651" s="18">
        <f t="shared" si="457"/>
        <v>1305188060.5699999</v>
      </c>
      <c r="M651" s="18">
        <f t="shared" si="457"/>
        <v>869531376.54999995</v>
      </c>
      <c r="N651" s="18">
        <f t="shared" si="457"/>
        <v>0</v>
      </c>
      <c r="O651" s="18">
        <f t="shared" si="457"/>
        <v>0</v>
      </c>
      <c r="P651" s="18">
        <f t="shared" si="457"/>
        <v>1305188060.5699999</v>
      </c>
      <c r="Q651" s="18">
        <f t="shared" si="457"/>
        <v>869531376.54999995</v>
      </c>
      <c r="R651" s="18">
        <f t="shared" si="457"/>
        <v>1350765548.3999999</v>
      </c>
      <c r="S651" s="18">
        <f t="shared" si="457"/>
        <v>909895716.02999997</v>
      </c>
      <c r="T651" s="18">
        <f t="shared" si="457"/>
        <v>0</v>
      </c>
      <c r="U651" s="18">
        <f t="shared" si="457"/>
        <v>0</v>
      </c>
      <c r="V651" s="18">
        <f t="shared" si="457"/>
        <v>1350765548.3999999</v>
      </c>
      <c r="W651" s="18">
        <f t="shared" si="457"/>
        <v>909895716.02999997</v>
      </c>
    </row>
    <row r="652" spans="1:23" ht="36" x14ac:dyDescent="0.2">
      <c r="A652" s="19" t="s">
        <v>580</v>
      </c>
      <c r="B652" s="17" t="s">
        <v>124</v>
      </c>
      <c r="C652" s="17" t="s">
        <v>18</v>
      </c>
      <c r="D652" s="17" t="s">
        <v>581</v>
      </c>
      <c r="E652" s="49"/>
      <c r="F652" s="18">
        <f t="shared" ref="F652:W652" si="458">F653+F659+F661+F669+F671+F665+F657+F673+F675+F655+F663+F667</f>
        <v>1273584740.8699999</v>
      </c>
      <c r="G652" s="18">
        <f t="shared" si="458"/>
        <v>829567626.50999999</v>
      </c>
      <c r="H652" s="18">
        <f t="shared" si="458"/>
        <v>203994.50999999995</v>
      </c>
      <c r="I652" s="18">
        <f t="shared" si="458"/>
        <v>0</v>
      </c>
      <c r="J652" s="18">
        <f t="shared" si="458"/>
        <v>1273788735.3799999</v>
      </c>
      <c r="K652" s="18">
        <f t="shared" si="458"/>
        <v>829567626.50999999</v>
      </c>
      <c r="L652" s="18">
        <f t="shared" si="458"/>
        <v>1305111060.5699999</v>
      </c>
      <c r="M652" s="18">
        <f t="shared" si="458"/>
        <v>869531376.54999995</v>
      </c>
      <c r="N652" s="18">
        <f t="shared" si="458"/>
        <v>0</v>
      </c>
      <c r="O652" s="18">
        <f t="shared" si="458"/>
        <v>0</v>
      </c>
      <c r="P652" s="18">
        <f t="shared" si="458"/>
        <v>1305111060.5699999</v>
      </c>
      <c r="Q652" s="18">
        <f t="shared" si="458"/>
        <v>869531376.54999995</v>
      </c>
      <c r="R652" s="18">
        <f t="shared" si="458"/>
        <v>1350688548.3999999</v>
      </c>
      <c r="S652" s="18">
        <f t="shared" si="458"/>
        <v>909895716.02999997</v>
      </c>
      <c r="T652" s="18">
        <f t="shared" si="458"/>
        <v>0</v>
      </c>
      <c r="U652" s="18">
        <f t="shared" si="458"/>
        <v>0</v>
      </c>
      <c r="V652" s="18">
        <f t="shared" si="458"/>
        <v>1350688548.3999999</v>
      </c>
      <c r="W652" s="18">
        <f t="shared" si="458"/>
        <v>909895716.02999997</v>
      </c>
    </row>
    <row r="653" spans="1:23" ht="48" x14ac:dyDescent="0.2">
      <c r="A653" s="19" t="s">
        <v>33</v>
      </c>
      <c r="B653" s="17" t="s">
        <v>124</v>
      </c>
      <c r="C653" s="17" t="s">
        <v>18</v>
      </c>
      <c r="D653" s="17" t="s">
        <v>582</v>
      </c>
      <c r="E653" s="17"/>
      <c r="F653" s="18">
        <f t="shared" ref="F653:W653" si="459">F654</f>
        <v>17998386</v>
      </c>
      <c r="G653" s="18">
        <f t="shared" si="459"/>
        <v>0</v>
      </c>
      <c r="H653" s="18">
        <f t="shared" si="459"/>
        <v>0</v>
      </c>
      <c r="I653" s="18">
        <f t="shared" si="459"/>
        <v>0</v>
      </c>
      <c r="J653" s="18">
        <f t="shared" si="459"/>
        <v>17998386</v>
      </c>
      <c r="K653" s="18">
        <f t="shared" si="459"/>
        <v>0</v>
      </c>
      <c r="L653" s="18">
        <f t="shared" si="459"/>
        <v>17998386</v>
      </c>
      <c r="M653" s="18">
        <f t="shared" si="459"/>
        <v>0</v>
      </c>
      <c r="N653" s="18">
        <f t="shared" si="459"/>
        <v>0</v>
      </c>
      <c r="O653" s="18">
        <f t="shared" si="459"/>
        <v>0</v>
      </c>
      <c r="P653" s="18">
        <f t="shared" si="459"/>
        <v>17998386</v>
      </c>
      <c r="Q653" s="18">
        <f t="shared" si="459"/>
        <v>0</v>
      </c>
      <c r="R653" s="18">
        <f t="shared" si="459"/>
        <v>17998386</v>
      </c>
      <c r="S653" s="18">
        <f t="shared" si="459"/>
        <v>0</v>
      </c>
      <c r="T653" s="18">
        <f t="shared" si="459"/>
        <v>0</v>
      </c>
      <c r="U653" s="18">
        <f t="shared" si="459"/>
        <v>0</v>
      </c>
      <c r="V653" s="18">
        <f t="shared" si="459"/>
        <v>17998386</v>
      </c>
      <c r="W653" s="18">
        <f t="shared" si="459"/>
        <v>0</v>
      </c>
    </row>
    <row r="654" spans="1:23" ht="24" x14ac:dyDescent="0.2">
      <c r="A654" s="19" t="s">
        <v>141</v>
      </c>
      <c r="B654" s="17" t="s">
        <v>124</v>
      </c>
      <c r="C654" s="17" t="s">
        <v>18</v>
      </c>
      <c r="D654" s="17" t="s">
        <v>582</v>
      </c>
      <c r="E654" s="17" t="s">
        <v>475</v>
      </c>
      <c r="F654" s="18">
        <f>'[1]4.ведомства'!G347</f>
        <v>17998386</v>
      </c>
      <c r="G654" s="18">
        <f>'[1]4.ведомства'!H347</f>
        <v>0</v>
      </c>
      <c r="H654" s="18">
        <f>'[1]4.ведомства'!I347</f>
        <v>0</v>
      </c>
      <c r="I654" s="18">
        <f>'[1]4.ведомства'!J347</f>
        <v>0</v>
      </c>
      <c r="J654" s="18">
        <f>'[1]4.ведомства'!K347</f>
        <v>17998386</v>
      </c>
      <c r="K654" s="18">
        <f>'[1]4.ведомства'!L347</f>
        <v>0</v>
      </c>
      <c r="L654" s="18">
        <f>'[1]4.ведомства'!M347</f>
        <v>17998386</v>
      </c>
      <c r="M654" s="18">
        <f>'[1]4.ведомства'!N347</f>
        <v>0</v>
      </c>
      <c r="N654" s="18">
        <f>'[1]4.ведомства'!O347</f>
        <v>0</v>
      </c>
      <c r="O654" s="18">
        <f>'[1]4.ведомства'!P347</f>
        <v>0</v>
      </c>
      <c r="P654" s="18">
        <f>'[1]4.ведомства'!Q347</f>
        <v>17998386</v>
      </c>
      <c r="Q654" s="18">
        <f>'[1]4.ведомства'!R347</f>
        <v>0</v>
      </c>
      <c r="R654" s="18">
        <f>'[1]4.ведомства'!S347</f>
        <v>17998386</v>
      </c>
      <c r="S654" s="18">
        <f>'[1]4.ведомства'!T347</f>
        <v>0</v>
      </c>
      <c r="T654" s="18">
        <f>'[1]4.ведомства'!U347</f>
        <v>0</v>
      </c>
      <c r="U654" s="18">
        <f>'[1]4.ведомства'!V347</f>
        <v>0</v>
      </c>
      <c r="V654" s="18">
        <f>'[1]4.ведомства'!W347</f>
        <v>17998386</v>
      </c>
      <c r="W654" s="18">
        <f>'[1]4.ведомства'!X347</f>
        <v>0</v>
      </c>
    </row>
    <row r="655" spans="1:23" ht="36" x14ac:dyDescent="0.2">
      <c r="A655" s="37" t="s">
        <v>583</v>
      </c>
      <c r="B655" s="17" t="s">
        <v>124</v>
      </c>
      <c r="C655" s="17" t="s">
        <v>18</v>
      </c>
      <c r="D655" s="17" t="s">
        <v>584</v>
      </c>
      <c r="E655" s="38"/>
      <c r="F655" s="18">
        <f>F656</f>
        <v>2936400</v>
      </c>
      <c r="G655" s="18">
        <f t="shared" ref="G655:W655" si="460">G656</f>
        <v>2936400</v>
      </c>
      <c r="H655" s="18">
        <f t="shared" si="460"/>
        <v>0</v>
      </c>
      <c r="I655" s="18">
        <f t="shared" si="460"/>
        <v>0</v>
      </c>
      <c r="J655" s="18">
        <f t="shared" si="460"/>
        <v>2936400</v>
      </c>
      <c r="K655" s="18">
        <f t="shared" si="460"/>
        <v>2936400</v>
      </c>
      <c r="L655" s="18">
        <f t="shared" si="460"/>
        <v>0</v>
      </c>
      <c r="M655" s="18">
        <f t="shared" si="460"/>
        <v>0</v>
      </c>
      <c r="N655" s="18">
        <f t="shared" si="460"/>
        <v>0</v>
      </c>
      <c r="O655" s="18">
        <f t="shared" si="460"/>
        <v>0</v>
      </c>
      <c r="P655" s="18">
        <f t="shared" si="460"/>
        <v>0</v>
      </c>
      <c r="Q655" s="18">
        <f t="shared" si="460"/>
        <v>0</v>
      </c>
      <c r="R655" s="18">
        <f t="shared" si="460"/>
        <v>0</v>
      </c>
      <c r="S655" s="18">
        <f t="shared" si="460"/>
        <v>0</v>
      </c>
      <c r="T655" s="18">
        <f t="shared" si="460"/>
        <v>0</v>
      </c>
      <c r="U655" s="18">
        <f t="shared" si="460"/>
        <v>0</v>
      </c>
      <c r="V655" s="18">
        <f t="shared" si="460"/>
        <v>0</v>
      </c>
      <c r="W655" s="18">
        <f t="shared" si="460"/>
        <v>0</v>
      </c>
    </row>
    <row r="656" spans="1:23" ht="24" x14ac:dyDescent="0.2">
      <c r="A656" s="19" t="s">
        <v>141</v>
      </c>
      <c r="B656" s="17" t="s">
        <v>124</v>
      </c>
      <c r="C656" s="17" t="s">
        <v>18</v>
      </c>
      <c r="D656" s="17" t="s">
        <v>584</v>
      </c>
      <c r="E656" s="17" t="s">
        <v>475</v>
      </c>
      <c r="F656" s="18">
        <f>'[1]4.ведомства'!G349</f>
        <v>2936400</v>
      </c>
      <c r="G656" s="18">
        <f>'[1]4.ведомства'!H349</f>
        <v>2936400</v>
      </c>
      <c r="H656" s="18">
        <f>'[1]4.ведомства'!I349</f>
        <v>0</v>
      </c>
      <c r="I656" s="18">
        <f>'[1]4.ведомства'!J349</f>
        <v>0</v>
      </c>
      <c r="J656" s="18">
        <f>'[1]4.ведомства'!K349</f>
        <v>2936400</v>
      </c>
      <c r="K656" s="18">
        <f>'[1]4.ведомства'!L349</f>
        <v>2936400</v>
      </c>
      <c r="L656" s="18">
        <f>'[1]4.ведомства'!M349</f>
        <v>0</v>
      </c>
      <c r="M656" s="18">
        <f>'[1]4.ведомства'!N349</f>
        <v>0</v>
      </c>
      <c r="N656" s="18">
        <f>'[1]4.ведомства'!O349</f>
        <v>0</v>
      </c>
      <c r="O656" s="18">
        <f>'[1]4.ведомства'!P349</f>
        <v>0</v>
      </c>
      <c r="P656" s="18">
        <f>'[1]4.ведомства'!Q349</f>
        <v>0</v>
      </c>
      <c r="Q656" s="18">
        <f>'[1]4.ведомства'!R349</f>
        <v>0</v>
      </c>
      <c r="R656" s="18">
        <f>'[1]4.ведомства'!S349</f>
        <v>0</v>
      </c>
      <c r="S656" s="18">
        <f>'[1]4.ведомства'!T349</f>
        <v>0</v>
      </c>
      <c r="T656" s="18">
        <f>'[1]4.ведомства'!U349</f>
        <v>0</v>
      </c>
      <c r="U656" s="18">
        <f>'[1]4.ведомства'!V349</f>
        <v>0</v>
      </c>
      <c r="V656" s="18">
        <f>'[1]4.ведомства'!W349</f>
        <v>0</v>
      </c>
      <c r="W656" s="18">
        <f>'[1]4.ведомства'!X349</f>
        <v>0</v>
      </c>
    </row>
    <row r="657" spans="1:23" ht="60" hidden="1" x14ac:dyDescent="0.2">
      <c r="A657" s="39" t="s">
        <v>585</v>
      </c>
      <c r="B657" s="17" t="s">
        <v>124</v>
      </c>
      <c r="C657" s="17" t="s">
        <v>18</v>
      </c>
      <c r="D657" s="40" t="s">
        <v>586</v>
      </c>
      <c r="E657" s="40"/>
      <c r="F657" s="18">
        <f t="shared" ref="F657:W657" si="461">F658</f>
        <v>0</v>
      </c>
      <c r="G657" s="18">
        <f t="shared" si="461"/>
        <v>0</v>
      </c>
      <c r="H657" s="18">
        <f t="shared" si="461"/>
        <v>0</v>
      </c>
      <c r="I657" s="18">
        <f t="shared" si="461"/>
        <v>0</v>
      </c>
      <c r="J657" s="18">
        <f t="shared" si="461"/>
        <v>0</v>
      </c>
      <c r="K657" s="18">
        <f t="shared" si="461"/>
        <v>0</v>
      </c>
      <c r="L657" s="18">
        <f t="shared" si="461"/>
        <v>0</v>
      </c>
      <c r="M657" s="18">
        <f t="shared" si="461"/>
        <v>0</v>
      </c>
      <c r="N657" s="18">
        <f t="shared" si="461"/>
        <v>0</v>
      </c>
      <c r="O657" s="18">
        <f t="shared" si="461"/>
        <v>0</v>
      </c>
      <c r="P657" s="18">
        <f t="shared" si="461"/>
        <v>0</v>
      </c>
      <c r="Q657" s="18">
        <f t="shared" si="461"/>
        <v>0</v>
      </c>
      <c r="R657" s="18">
        <f t="shared" si="461"/>
        <v>0</v>
      </c>
      <c r="S657" s="18">
        <f t="shared" si="461"/>
        <v>0</v>
      </c>
      <c r="T657" s="18">
        <f t="shared" si="461"/>
        <v>0</v>
      </c>
      <c r="U657" s="18">
        <f t="shared" si="461"/>
        <v>0</v>
      </c>
      <c r="V657" s="18">
        <f t="shared" si="461"/>
        <v>0</v>
      </c>
      <c r="W657" s="18">
        <f t="shared" si="461"/>
        <v>0</v>
      </c>
    </row>
    <row r="658" spans="1:23" ht="24" hidden="1" x14ac:dyDescent="0.2">
      <c r="A658" s="19" t="s">
        <v>141</v>
      </c>
      <c r="B658" s="17" t="s">
        <v>124</v>
      </c>
      <c r="C658" s="17" t="s">
        <v>18</v>
      </c>
      <c r="D658" s="40" t="s">
        <v>586</v>
      </c>
      <c r="E658" s="40" t="s">
        <v>475</v>
      </c>
      <c r="F658" s="18">
        <f>'[1]4.ведомства'!G351</f>
        <v>0</v>
      </c>
      <c r="G658" s="18">
        <f>'[1]4.ведомства'!H351</f>
        <v>0</v>
      </c>
      <c r="H658" s="18">
        <f>'[1]4.ведомства'!I351</f>
        <v>0</v>
      </c>
      <c r="I658" s="18">
        <f>'[1]4.ведомства'!J351</f>
        <v>0</v>
      </c>
      <c r="J658" s="18">
        <f>'[1]4.ведомства'!K351</f>
        <v>0</v>
      </c>
      <c r="K658" s="18">
        <f>'[1]4.ведомства'!L351</f>
        <v>0</v>
      </c>
      <c r="L658" s="18">
        <f>'[1]4.ведомства'!M351</f>
        <v>0</v>
      </c>
      <c r="M658" s="18">
        <f>'[1]4.ведомства'!N351</f>
        <v>0</v>
      </c>
      <c r="N658" s="18">
        <f>'[1]4.ведомства'!O351</f>
        <v>0</v>
      </c>
      <c r="O658" s="18">
        <f>'[1]4.ведомства'!P351</f>
        <v>0</v>
      </c>
      <c r="P658" s="18">
        <f>'[1]4.ведомства'!Q351</f>
        <v>0</v>
      </c>
      <c r="Q658" s="18">
        <f>'[1]4.ведомства'!R351</f>
        <v>0</v>
      </c>
      <c r="R658" s="18">
        <f>'[1]4.ведомства'!S351</f>
        <v>0</v>
      </c>
      <c r="S658" s="18">
        <f>'[1]4.ведомства'!T351</f>
        <v>0</v>
      </c>
      <c r="T658" s="18">
        <f>'[1]4.ведомства'!U351</f>
        <v>0</v>
      </c>
      <c r="U658" s="18">
        <f>'[1]4.ведомства'!V351</f>
        <v>0</v>
      </c>
      <c r="V658" s="18">
        <f>'[1]4.ведомства'!W351</f>
        <v>0</v>
      </c>
      <c r="W658" s="18">
        <f>'[1]4.ведомства'!X351</f>
        <v>0</v>
      </c>
    </row>
    <row r="659" spans="1:23" ht="48" x14ac:dyDescent="0.2">
      <c r="A659" s="19" t="s">
        <v>587</v>
      </c>
      <c r="B659" s="17" t="s">
        <v>124</v>
      </c>
      <c r="C659" s="17" t="s">
        <v>18</v>
      </c>
      <c r="D659" s="17" t="s">
        <v>588</v>
      </c>
      <c r="E659" s="49"/>
      <c r="F659" s="18">
        <f t="shared" ref="F659:W659" si="462">F660</f>
        <v>98097226.510000005</v>
      </c>
      <c r="G659" s="18">
        <f t="shared" si="462"/>
        <v>98097226.510000005</v>
      </c>
      <c r="H659" s="18">
        <f t="shared" si="462"/>
        <v>0</v>
      </c>
      <c r="I659" s="18">
        <f t="shared" si="462"/>
        <v>0</v>
      </c>
      <c r="J659" s="18">
        <f t="shared" si="462"/>
        <v>98097226.510000005</v>
      </c>
      <c r="K659" s="18">
        <f t="shared" si="462"/>
        <v>98097226.510000005</v>
      </c>
      <c r="L659" s="18">
        <f t="shared" si="462"/>
        <v>98156976.549999997</v>
      </c>
      <c r="M659" s="18">
        <f t="shared" si="462"/>
        <v>98156976.549999997</v>
      </c>
      <c r="N659" s="18">
        <f t="shared" si="462"/>
        <v>0</v>
      </c>
      <c r="O659" s="18">
        <f t="shared" si="462"/>
        <v>0</v>
      </c>
      <c r="P659" s="18">
        <f t="shared" si="462"/>
        <v>98156976.549999997</v>
      </c>
      <c r="Q659" s="18">
        <f t="shared" si="462"/>
        <v>98156976.549999997</v>
      </c>
      <c r="R659" s="18">
        <f t="shared" si="462"/>
        <v>98219116.030000001</v>
      </c>
      <c r="S659" s="18">
        <f t="shared" si="462"/>
        <v>98219116.030000001</v>
      </c>
      <c r="T659" s="18">
        <f t="shared" si="462"/>
        <v>0</v>
      </c>
      <c r="U659" s="18">
        <f t="shared" si="462"/>
        <v>0</v>
      </c>
      <c r="V659" s="18">
        <f t="shared" si="462"/>
        <v>98219116.030000001</v>
      </c>
      <c r="W659" s="18">
        <f t="shared" si="462"/>
        <v>98219116.030000001</v>
      </c>
    </row>
    <row r="660" spans="1:23" ht="24" x14ac:dyDescent="0.2">
      <c r="A660" s="19" t="s">
        <v>141</v>
      </c>
      <c r="B660" s="17" t="s">
        <v>124</v>
      </c>
      <c r="C660" s="17" t="s">
        <v>18</v>
      </c>
      <c r="D660" s="17" t="s">
        <v>588</v>
      </c>
      <c r="E660" s="49">
        <v>600</v>
      </c>
      <c r="F660" s="18">
        <f>'[1]4.ведомства'!G353</f>
        <v>98097226.510000005</v>
      </c>
      <c r="G660" s="18">
        <f>'[1]4.ведомства'!H353</f>
        <v>98097226.510000005</v>
      </c>
      <c r="H660" s="18">
        <f>'[1]4.ведомства'!I353</f>
        <v>0</v>
      </c>
      <c r="I660" s="18">
        <f>'[1]4.ведомства'!J353</f>
        <v>0</v>
      </c>
      <c r="J660" s="18">
        <f>'[1]4.ведомства'!K353</f>
        <v>98097226.510000005</v>
      </c>
      <c r="K660" s="18">
        <f>'[1]4.ведомства'!L353</f>
        <v>98097226.510000005</v>
      </c>
      <c r="L660" s="18">
        <f>'[1]4.ведомства'!M353</f>
        <v>98156976.549999997</v>
      </c>
      <c r="M660" s="18">
        <f>'[1]4.ведомства'!N353</f>
        <v>98156976.549999997</v>
      </c>
      <c r="N660" s="18">
        <f>'[1]4.ведомства'!O353</f>
        <v>0</v>
      </c>
      <c r="O660" s="18">
        <f>'[1]4.ведомства'!P353</f>
        <v>0</v>
      </c>
      <c r="P660" s="18">
        <f>'[1]4.ведомства'!Q353</f>
        <v>98156976.549999997</v>
      </c>
      <c r="Q660" s="18">
        <f>'[1]4.ведомства'!R353</f>
        <v>98156976.549999997</v>
      </c>
      <c r="R660" s="18">
        <f>'[1]4.ведомства'!S353</f>
        <v>98219116.030000001</v>
      </c>
      <c r="S660" s="18">
        <f>'[1]4.ведомства'!T353</f>
        <v>98219116.030000001</v>
      </c>
      <c r="T660" s="18">
        <f>'[1]4.ведомства'!U353</f>
        <v>0</v>
      </c>
      <c r="U660" s="18">
        <f>'[1]4.ведомства'!V353</f>
        <v>0</v>
      </c>
      <c r="V660" s="18">
        <f>'[1]4.ведомства'!W353</f>
        <v>98219116.030000001</v>
      </c>
      <c r="W660" s="18">
        <f>'[1]4.ведомства'!X353</f>
        <v>98219116.030000001</v>
      </c>
    </row>
    <row r="661" spans="1:23" ht="36" x14ac:dyDescent="0.2">
      <c r="A661" s="19" t="s">
        <v>589</v>
      </c>
      <c r="B661" s="17" t="s">
        <v>124</v>
      </c>
      <c r="C661" s="17" t="s">
        <v>18</v>
      </c>
      <c r="D661" s="17" t="s">
        <v>590</v>
      </c>
      <c r="E661" s="49"/>
      <c r="F661" s="18">
        <f t="shared" ref="F661:W661" si="463">F662</f>
        <v>726034000</v>
      </c>
      <c r="G661" s="18">
        <f t="shared" si="463"/>
        <v>726034000</v>
      </c>
      <c r="H661" s="18">
        <f t="shared" si="463"/>
        <v>0</v>
      </c>
      <c r="I661" s="18">
        <f t="shared" si="463"/>
        <v>0</v>
      </c>
      <c r="J661" s="18">
        <f t="shared" si="463"/>
        <v>726034000</v>
      </c>
      <c r="K661" s="18">
        <f t="shared" si="463"/>
        <v>726034000</v>
      </c>
      <c r="L661" s="18">
        <f t="shared" si="463"/>
        <v>771374400</v>
      </c>
      <c r="M661" s="18">
        <f t="shared" si="463"/>
        <v>771374400</v>
      </c>
      <c r="N661" s="18">
        <f t="shared" si="463"/>
        <v>0</v>
      </c>
      <c r="O661" s="18">
        <f t="shared" si="463"/>
        <v>0</v>
      </c>
      <c r="P661" s="18">
        <f t="shared" si="463"/>
        <v>771374400</v>
      </c>
      <c r="Q661" s="18">
        <f t="shared" si="463"/>
        <v>771374400</v>
      </c>
      <c r="R661" s="18">
        <f t="shared" si="463"/>
        <v>811676600</v>
      </c>
      <c r="S661" s="18">
        <f t="shared" si="463"/>
        <v>811676600</v>
      </c>
      <c r="T661" s="18">
        <f t="shared" si="463"/>
        <v>0</v>
      </c>
      <c r="U661" s="18">
        <f t="shared" si="463"/>
        <v>0</v>
      </c>
      <c r="V661" s="18">
        <f t="shared" si="463"/>
        <v>811676600</v>
      </c>
      <c r="W661" s="18">
        <f t="shared" si="463"/>
        <v>811676600</v>
      </c>
    </row>
    <row r="662" spans="1:23" ht="24" x14ac:dyDescent="0.2">
      <c r="A662" s="19" t="s">
        <v>141</v>
      </c>
      <c r="B662" s="17" t="s">
        <v>124</v>
      </c>
      <c r="C662" s="17" t="s">
        <v>18</v>
      </c>
      <c r="D662" s="17" t="s">
        <v>590</v>
      </c>
      <c r="E662" s="49">
        <v>600</v>
      </c>
      <c r="F662" s="18">
        <f>'[1]4.ведомства'!G355</f>
        <v>726034000</v>
      </c>
      <c r="G662" s="18">
        <f>'[1]4.ведомства'!H355</f>
        <v>726034000</v>
      </c>
      <c r="H662" s="18">
        <f>'[1]4.ведомства'!I355</f>
        <v>0</v>
      </c>
      <c r="I662" s="18">
        <f>'[1]4.ведомства'!J355</f>
        <v>0</v>
      </c>
      <c r="J662" s="18">
        <f>'[1]4.ведомства'!K355</f>
        <v>726034000</v>
      </c>
      <c r="K662" s="18">
        <f>'[1]4.ведомства'!L355</f>
        <v>726034000</v>
      </c>
      <c r="L662" s="18">
        <f>'[1]4.ведомства'!M355</f>
        <v>771374400</v>
      </c>
      <c r="M662" s="18">
        <f>'[1]4.ведомства'!N355</f>
        <v>771374400</v>
      </c>
      <c r="N662" s="18">
        <f>'[1]4.ведомства'!O355</f>
        <v>0</v>
      </c>
      <c r="O662" s="18">
        <f>'[1]4.ведомства'!P355</f>
        <v>0</v>
      </c>
      <c r="P662" s="18">
        <f>'[1]4.ведомства'!Q355</f>
        <v>771374400</v>
      </c>
      <c r="Q662" s="18">
        <f>'[1]4.ведомства'!R355</f>
        <v>771374400</v>
      </c>
      <c r="R662" s="18">
        <f>'[1]4.ведомства'!S355</f>
        <v>811676600</v>
      </c>
      <c r="S662" s="18">
        <f>'[1]4.ведомства'!T355</f>
        <v>811676600</v>
      </c>
      <c r="T662" s="18">
        <f>'[1]4.ведомства'!U355</f>
        <v>0</v>
      </c>
      <c r="U662" s="18">
        <f>'[1]4.ведомства'!V355</f>
        <v>0</v>
      </c>
      <c r="V662" s="18">
        <f>'[1]4.ведомства'!W355</f>
        <v>811676600</v>
      </c>
      <c r="W662" s="18">
        <f>'[1]4.ведомства'!X355</f>
        <v>811676600</v>
      </c>
    </row>
    <row r="663" spans="1:23" ht="48" x14ac:dyDescent="0.2">
      <c r="A663" s="19" t="s">
        <v>591</v>
      </c>
      <c r="B663" s="17" t="s">
        <v>124</v>
      </c>
      <c r="C663" s="17" t="s">
        <v>18</v>
      </c>
      <c r="D663" s="17" t="s">
        <v>592</v>
      </c>
      <c r="E663" s="49"/>
      <c r="F663" s="18">
        <f>F664</f>
        <v>2500000</v>
      </c>
      <c r="G663" s="18">
        <f t="shared" ref="G663:W663" si="464">G664</f>
        <v>2500000</v>
      </c>
      <c r="H663" s="18">
        <f t="shared" si="464"/>
        <v>0</v>
      </c>
      <c r="I663" s="18">
        <f t="shared" si="464"/>
        <v>0</v>
      </c>
      <c r="J663" s="18">
        <f t="shared" si="464"/>
        <v>2500000</v>
      </c>
      <c r="K663" s="18">
        <f t="shared" si="464"/>
        <v>2500000</v>
      </c>
      <c r="L663" s="18">
        <f t="shared" si="464"/>
        <v>0</v>
      </c>
      <c r="M663" s="18">
        <f t="shared" si="464"/>
        <v>0</v>
      </c>
      <c r="N663" s="18">
        <f t="shared" si="464"/>
        <v>0</v>
      </c>
      <c r="O663" s="18">
        <f t="shared" si="464"/>
        <v>0</v>
      </c>
      <c r="P663" s="18">
        <f t="shared" si="464"/>
        <v>0</v>
      </c>
      <c r="Q663" s="18">
        <f t="shared" si="464"/>
        <v>0</v>
      </c>
      <c r="R663" s="18">
        <f t="shared" si="464"/>
        <v>0</v>
      </c>
      <c r="S663" s="18">
        <f t="shared" si="464"/>
        <v>0</v>
      </c>
      <c r="T663" s="18">
        <f t="shared" si="464"/>
        <v>0</v>
      </c>
      <c r="U663" s="18">
        <f t="shared" si="464"/>
        <v>0</v>
      </c>
      <c r="V663" s="18">
        <f t="shared" si="464"/>
        <v>0</v>
      </c>
      <c r="W663" s="18">
        <f t="shared" si="464"/>
        <v>0</v>
      </c>
    </row>
    <row r="664" spans="1:23" ht="24" x14ac:dyDescent="0.2">
      <c r="A664" s="19" t="s">
        <v>141</v>
      </c>
      <c r="B664" s="17" t="s">
        <v>124</v>
      </c>
      <c r="C664" s="17" t="s">
        <v>18</v>
      </c>
      <c r="D664" s="17" t="s">
        <v>592</v>
      </c>
      <c r="E664" s="49">
        <v>600</v>
      </c>
      <c r="F664" s="18">
        <f>'[1]4.ведомства'!G357</f>
        <v>2500000</v>
      </c>
      <c r="G664" s="18">
        <f>'[1]4.ведомства'!H357</f>
        <v>2500000</v>
      </c>
      <c r="H664" s="18">
        <f>'[1]4.ведомства'!I357</f>
        <v>0</v>
      </c>
      <c r="I664" s="18">
        <f>'[1]4.ведомства'!J357</f>
        <v>0</v>
      </c>
      <c r="J664" s="18">
        <f>'[1]4.ведомства'!K357</f>
        <v>2500000</v>
      </c>
      <c r="K664" s="18">
        <f>'[1]4.ведомства'!L357</f>
        <v>2500000</v>
      </c>
      <c r="L664" s="18">
        <f>'[1]4.ведомства'!M357</f>
        <v>0</v>
      </c>
      <c r="M664" s="18">
        <f>'[1]4.ведомства'!N357</f>
        <v>0</v>
      </c>
      <c r="N664" s="18">
        <f>'[1]4.ведомства'!O357</f>
        <v>0</v>
      </c>
      <c r="O664" s="18">
        <f>'[1]4.ведомства'!P357</f>
        <v>0</v>
      </c>
      <c r="P664" s="18">
        <f>'[1]4.ведомства'!Q357</f>
        <v>0</v>
      </c>
      <c r="Q664" s="18">
        <f>'[1]4.ведомства'!R357</f>
        <v>0</v>
      </c>
      <c r="R664" s="18">
        <f>'[1]4.ведомства'!S357</f>
        <v>0</v>
      </c>
      <c r="S664" s="18">
        <f>'[1]4.ведомства'!T357</f>
        <v>0</v>
      </c>
      <c r="T664" s="18">
        <f>'[1]4.ведомства'!U357</f>
        <v>0</v>
      </c>
      <c r="U664" s="18">
        <f>'[1]4.ведомства'!V357</f>
        <v>0</v>
      </c>
      <c r="V664" s="18">
        <f>'[1]4.ведомства'!W357</f>
        <v>0</v>
      </c>
      <c r="W664" s="18">
        <f>'[1]4.ведомства'!X357</f>
        <v>0</v>
      </c>
    </row>
    <row r="665" spans="1:23" ht="60" x14ac:dyDescent="0.2">
      <c r="A665" s="19" t="s">
        <v>593</v>
      </c>
      <c r="B665" s="17" t="s">
        <v>124</v>
      </c>
      <c r="C665" s="17" t="s">
        <v>18</v>
      </c>
      <c r="D665" s="17" t="s">
        <v>594</v>
      </c>
      <c r="E665" s="49"/>
      <c r="F665" s="18">
        <f t="shared" ref="F665:W665" si="465">F666</f>
        <v>48275191.079999998</v>
      </c>
      <c r="G665" s="18">
        <f t="shared" si="465"/>
        <v>0</v>
      </c>
      <c r="H665" s="18">
        <f t="shared" si="465"/>
        <v>0</v>
      </c>
      <c r="I665" s="18">
        <f t="shared" si="465"/>
        <v>0</v>
      </c>
      <c r="J665" s="18">
        <f t="shared" si="465"/>
        <v>48275191.079999998</v>
      </c>
      <c r="K665" s="18">
        <f t="shared" si="465"/>
        <v>0</v>
      </c>
      <c r="L665" s="18">
        <f t="shared" si="465"/>
        <v>48275191.079999998</v>
      </c>
      <c r="M665" s="18">
        <f t="shared" si="465"/>
        <v>0</v>
      </c>
      <c r="N665" s="18">
        <f t="shared" si="465"/>
        <v>0</v>
      </c>
      <c r="O665" s="18">
        <f t="shared" si="465"/>
        <v>0</v>
      </c>
      <c r="P665" s="18">
        <f t="shared" si="465"/>
        <v>48275191.079999998</v>
      </c>
      <c r="Q665" s="18">
        <f t="shared" si="465"/>
        <v>0</v>
      </c>
      <c r="R665" s="18">
        <f t="shared" si="465"/>
        <v>48274833.509999998</v>
      </c>
      <c r="S665" s="18">
        <f t="shared" si="465"/>
        <v>0</v>
      </c>
      <c r="T665" s="18">
        <f t="shared" si="465"/>
        <v>0</v>
      </c>
      <c r="U665" s="18">
        <f t="shared" si="465"/>
        <v>0</v>
      </c>
      <c r="V665" s="18">
        <f t="shared" si="465"/>
        <v>48274833.509999998</v>
      </c>
      <c r="W665" s="18">
        <f t="shared" si="465"/>
        <v>0</v>
      </c>
    </row>
    <row r="666" spans="1:23" ht="24" x14ac:dyDescent="0.2">
      <c r="A666" s="19" t="s">
        <v>141</v>
      </c>
      <c r="B666" s="17" t="s">
        <v>124</v>
      </c>
      <c r="C666" s="17" t="s">
        <v>18</v>
      </c>
      <c r="D666" s="17" t="s">
        <v>594</v>
      </c>
      <c r="E666" s="49">
        <v>600</v>
      </c>
      <c r="F666" s="18">
        <f>'[1]4.ведомства'!G359</f>
        <v>48275191.079999998</v>
      </c>
      <c r="G666" s="18">
        <f>'[1]4.ведомства'!H359</f>
        <v>0</v>
      </c>
      <c r="H666" s="18">
        <f>'[1]4.ведомства'!I359</f>
        <v>0</v>
      </c>
      <c r="I666" s="18">
        <f>'[1]4.ведомства'!J359</f>
        <v>0</v>
      </c>
      <c r="J666" s="18">
        <f>'[1]4.ведомства'!K359</f>
        <v>48275191.079999998</v>
      </c>
      <c r="K666" s="18">
        <f>'[1]4.ведомства'!L359</f>
        <v>0</v>
      </c>
      <c r="L666" s="18">
        <f>'[1]4.ведомства'!M359</f>
        <v>48275191.079999998</v>
      </c>
      <c r="M666" s="18">
        <f>'[1]4.ведомства'!N359</f>
        <v>0</v>
      </c>
      <c r="N666" s="18">
        <f>'[1]4.ведомства'!O359</f>
        <v>0</v>
      </c>
      <c r="O666" s="18">
        <f>'[1]4.ведомства'!P359</f>
        <v>0</v>
      </c>
      <c r="P666" s="18">
        <f>'[1]4.ведомства'!Q359</f>
        <v>48275191.079999998</v>
      </c>
      <c r="Q666" s="18">
        <f>'[1]4.ведомства'!R359</f>
        <v>0</v>
      </c>
      <c r="R666" s="18">
        <f>'[1]4.ведомства'!S359</f>
        <v>48274833.509999998</v>
      </c>
      <c r="S666" s="18">
        <f>'[1]4.ведомства'!T359</f>
        <v>0</v>
      </c>
      <c r="T666" s="18">
        <f>'[1]4.ведомства'!U359</f>
        <v>0</v>
      </c>
      <c r="U666" s="18">
        <f>'[1]4.ведомства'!V359</f>
        <v>0</v>
      </c>
      <c r="V666" s="18">
        <f>'[1]4.ведомства'!W359</f>
        <v>48274833.509999998</v>
      </c>
      <c r="W666" s="18">
        <f>'[1]4.ведомства'!X359</f>
        <v>0</v>
      </c>
    </row>
    <row r="667" spans="1:23" ht="24" x14ac:dyDescent="0.2">
      <c r="A667" s="37" t="s">
        <v>595</v>
      </c>
      <c r="B667" s="17" t="s">
        <v>124</v>
      </c>
      <c r="C667" s="17" t="s">
        <v>18</v>
      </c>
      <c r="D667" s="17" t="s">
        <v>596</v>
      </c>
      <c r="E667" s="38"/>
      <c r="F667" s="18">
        <f>F668</f>
        <v>563480.81000000006</v>
      </c>
      <c r="G667" s="18">
        <f t="shared" ref="G667:W667" si="466">G668</f>
        <v>0</v>
      </c>
      <c r="H667" s="18">
        <f t="shared" si="466"/>
        <v>0</v>
      </c>
      <c r="I667" s="18">
        <f t="shared" si="466"/>
        <v>0</v>
      </c>
      <c r="J667" s="18">
        <f t="shared" si="466"/>
        <v>563480.81000000006</v>
      </c>
      <c r="K667" s="18">
        <f t="shared" si="466"/>
        <v>0</v>
      </c>
      <c r="L667" s="18">
        <f t="shared" si="466"/>
        <v>0</v>
      </c>
      <c r="M667" s="18">
        <f t="shared" si="466"/>
        <v>0</v>
      </c>
      <c r="N667" s="18">
        <f t="shared" si="466"/>
        <v>0</v>
      </c>
      <c r="O667" s="18">
        <f t="shared" si="466"/>
        <v>0</v>
      </c>
      <c r="P667" s="18">
        <f t="shared" si="466"/>
        <v>0</v>
      </c>
      <c r="Q667" s="18">
        <f t="shared" si="466"/>
        <v>0</v>
      </c>
      <c r="R667" s="18">
        <f t="shared" si="466"/>
        <v>0</v>
      </c>
      <c r="S667" s="18">
        <f t="shared" si="466"/>
        <v>0</v>
      </c>
      <c r="T667" s="18">
        <f t="shared" si="466"/>
        <v>0</v>
      </c>
      <c r="U667" s="18">
        <f t="shared" si="466"/>
        <v>0</v>
      </c>
      <c r="V667" s="18">
        <f t="shared" si="466"/>
        <v>0</v>
      </c>
      <c r="W667" s="18">
        <f t="shared" si="466"/>
        <v>0</v>
      </c>
    </row>
    <row r="668" spans="1:23" ht="24" x14ac:dyDescent="0.2">
      <c r="A668" s="19" t="s">
        <v>141</v>
      </c>
      <c r="B668" s="17" t="s">
        <v>124</v>
      </c>
      <c r="C668" s="17" t="s">
        <v>18</v>
      </c>
      <c r="D668" s="17" t="s">
        <v>596</v>
      </c>
      <c r="E668" s="17" t="s">
        <v>475</v>
      </c>
      <c r="F668" s="18">
        <f>'[1]4.ведомства'!G361</f>
        <v>563480.81000000006</v>
      </c>
      <c r="G668" s="18">
        <f>'[1]4.ведомства'!H361</f>
        <v>0</v>
      </c>
      <c r="H668" s="18">
        <f>'[1]4.ведомства'!I361</f>
        <v>0</v>
      </c>
      <c r="I668" s="18">
        <f>'[1]4.ведомства'!J361</f>
        <v>0</v>
      </c>
      <c r="J668" s="18">
        <f>'[1]4.ведомства'!K361</f>
        <v>563480.81000000006</v>
      </c>
      <c r="K668" s="18">
        <f>'[1]4.ведомства'!L361</f>
        <v>0</v>
      </c>
      <c r="L668" s="18">
        <f>'[1]4.ведомства'!M361</f>
        <v>0</v>
      </c>
      <c r="M668" s="18">
        <f>'[1]4.ведомства'!N361</f>
        <v>0</v>
      </c>
      <c r="N668" s="18">
        <f>'[1]4.ведомства'!O361</f>
        <v>0</v>
      </c>
      <c r="O668" s="18">
        <f>'[1]4.ведомства'!P361</f>
        <v>0</v>
      </c>
      <c r="P668" s="18">
        <f>'[1]4.ведомства'!Q361</f>
        <v>0</v>
      </c>
      <c r="Q668" s="18">
        <f>'[1]4.ведомства'!R361</f>
        <v>0</v>
      </c>
      <c r="R668" s="18">
        <f>'[1]4.ведомства'!S361</f>
        <v>0</v>
      </c>
      <c r="S668" s="18">
        <f>'[1]4.ведомства'!T361</f>
        <v>0</v>
      </c>
      <c r="T668" s="18">
        <f>'[1]4.ведомства'!U361</f>
        <v>0</v>
      </c>
      <c r="U668" s="18">
        <f>'[1]4.ведомства'!V361</f>
        <v>0</v>
      </c>
      <c r="V668" s="18">
        <f>'[1]4.ведомства'!W361</f>
        <v>0</v>
      </c>
      <c r="W668" s="18">
        <f>'[1]4.ведомства'!X361</f>
        <v>0</v>
      </c>
    </row>
    <row r="669" spans="1:23" ht="36" x14ac:dyDescent="0.2">
      <c r="A669" s="19" t="s">
        <v>597</v>
      </c>
      <c r="B669" s="17" t="s">
        <v>124</v>
      </c>
      <c r="C669" s="17" t="s">
        <v>18</v>
      </c>
      <c r="D669" s="17" t="s">
        <v>598</v>
      </c>
      <c r="E669" s="49"/>
      <c r="F669" s="18">
        <f t="shared" ref="F669:W669" si="467">F670</f>
        <v>18824378.390000001</v>
      </c>
      <c r="G669" s="18">
        <f t="shared" si="467"/>
        <v>0</v>
      </c>
      <c r="H669" s="18">
        <f t="shared" si="467"/>
        <v>0</v>
      </c>
      <c r="I669" s="18">
        <f t="shared" si="467"/>
        <v>0</v>
      </c>
      <c r="J669" s="18">
        <f t="shared" si="467"/>
        <v>18824378.390000001</v>
      </c>
      <c r="K669" s="18">
        <f t="shared" si="467"/>
        <v>0</v>
      </c>
      <c r="L669" s="18">
        <f t="shared" si="467"/>
        <v>18835844.129999999</v>
      </c>
      <c r="M669" s="18">
        <f t="shared" si="467"/>
        <v>0</v>
      </c>
      <c r="N669" s="18">
        <f t="shared" si="467"/>
        <v>0</v>
      </c>
      <c r="O669" s="18">
        <f t="shared" si="467"/>
        <v>0</v>
      </c>
      <c r="P669" s="18">
        <f t="shared" si="467"/>
        <v>18835844.129999999</v>
      </c>
      <c r="Q669" s="18">
        <f t="shared" si="467"/>
        <v>0</v>
      </c>
      <c r="R669" s="18">
        <f t="shared" si="467"/>
        <v>18847768.390000001</v>
      </c>
      <c r="S669" s="18">
        <f t="shared" si="467"/>
        <v>0</v>
      </c>
      <c r="T669" s="18">
        <f t="shared" si="467"/>
        <v>0</v>
      </c>
      <c r="U669" s="18">
        <f t="shared" si="467"/>
        <v>0</v>
      </c>
      <c r="V669" s="18">
        <f t="shared" si="467"/>
        <v>18847768.390000001</v>
      </c>
      <c r="W669" s="18">
        <f t="shared" si="467"/>
        <v>0</v>
      </c>
    </row>
    <row r="670" spans="1:23" ht="24" x14ac:dyDescent="0.2">
      <c r="A670" s="19" t="s">
        <v>141</v>
      </c>
      <c r="B670" s="17" t="s">
        <v>124</v>
      </c>
      <c r="C670" s="17" t="s">
        <v>18</v>
      </c>
      <c r="D670" s="17" t="s">
        <v>598</v>
      </c>
      <c r="E670" s="49">
        <v>600</v>
      </c>
      <c r="F670" s="18">
        <f>'[1]4.ведомства'!G363</f>
        <v>18824378.390000001</v>
      </c>
      <c r="G670" s="18">
        <f>'[1]4.ведомства'!H363</f>
        <v>0</v>
      </c>
      <c r="H670" s="18">
        <f>'[1]4.ведомства'!I363</f>
        <v>0</v>
      </c>
      <c r="I670" s="18">
        <f>'[1]4.ведомства'!J363</f>
        <v>0</v>
      </c>
      <c r="J670" s="18">
        <f>'[1]4.ведомства'!K363</f>
        <v>18824378.390000001</v>
      </c>
      <c r="K670" s="18">
        <f>'[1]4.ведомства'!L363</f>
        <v>0</v>
      </c>
      <c r="L670" s="18">
        <f>'[1]4.ведомства'!M363</f>
        <v>18835844.129999999</v>
      </c>
      <c r="M670" s="18">
        <f>'[1]4.ведомства'!N363</f>
        <v>0</v>
      </c>
      <c r="N670" s="18">
        <f>'[1]4.ведомства'!O363</f>
        <v>0</v>
      </c>
      <c r="O670" s="18">
        <f>'[1]4.ведомства'!P363</f>
        <v>0</v>
      </c>
      <c r="P670" s="18">
        <f>'[1]4.ведомства'!Q363</f>
        <v>18835844.129999999</v>
      </c>
      <c r="Q670" s="18">
        <f>'[1]4.ведомства'!R363</f>
        <v>0</v>
      </c>
      <c r="R670" s="18">
        <f>'[1]4.ведомства'!S363</f>
        <v>18847768.390000001</v>
      </c>
      <c r="S670" s="18">
        <f>'[1]4.ведомства'!T363</f>
        <v>0</v>
      </c>
      <c r="T670" s="18">
        <f>'[1]4.ведомства'!U363</f>
        <v>0</v>
      </c>
      <c r="U670" s="18">
        <f>'[1]4.ведомства'!V363</f>
        <v>0</v>
      </c>
      <c r="V670" s="18">
        <f>'[1]4.ведомства'!W363</f>
        <v>18847768.390000001</v>
      </c>
      <c r="W670" s="18">
        <f>'[1]4.ведомства'!X363</f>
        <v>0</v>
      </c>
    </row>
    <row r="671" spans="1:23" ht="36" x14ac:dyDescent="0.2">
      <c r="A671" s="20" t="s">
        <v>159</v>
      </c>
      <c r="B671" s="17" t="s">
        <v>124</v>
      </c>
      <c r="C671" s="17" t="s">
        <v>18</v>
      </c>
      <c r="D671" s="17" t="s">
        <v>599</v>
      </c>
      <c r="E671" s="49"/>
      <c r="F671" s="18">
        <f t="shared" ref="F671:W671" si="468">F672</f>
        <v>344540678.07999998</v>
      </c>
      <c r="G671" s="18">
        <f t="shared" si="468"/>
        <v>0</v>
      </c>
      <c r="H671" s="18">
        <f t="shared" si="468"/>
        <v>0</v>
      </c>
      <c r="I671" s="18">
        <f t="shared" si="468"/>
        <v>0</v>
      </c>
      <c r="J671" s="18">
        <f t="shared" si="468"/>
        <v>344540678.07999998</v>
      </c>
      <c r="K671" s="18">
        <f t="shared" si="468"/>
        <v>0</v>
      </c>
      <c r="L671" s="18">
        <f t="shared" si="468"/>
        <v>350470262.81</v>
      </c>
      <c r="M671" s="18">
        <f t="shared" si="468"/>
        <v>0</v>
      </c>
      <c r="N671" s="18">
        <f t="shared" si="468"/>
        <v>0</v>
      </c>
      <c r="O671" s="18">
        <f t="shared" si="468"/>
        <v>0</v>
      </c>
      <c r="P671" s="18">
        <f t="shared" si="468"/>
        <v>350470262.81</v>
      </c>
      <c r="Q671" s="18">
        <f t="shared" si="468"/>
        <v>0</v>
      </c>
      <c r="R671" s="18">
        <f t="shared" si="468"/>
        <v>355671844.47000003</v>
      </c>
      <c r="S671" s="18">
        <f t="shared" si="468"/>
        <v>0</v>
      </c>
      <c r="T671" s="18">
        <f t="shared" si="468"/>
        <v>0</v>
      </c>
      <c r="U671" s="18">
        <f t="shared" si="468"/>
        <v>0</v>
      </c>
      <c r="V671" s="18">
        <f t="shared" si="468"/>
        <v>355671844.47000003</v>
      </c>
      <c r="W671" s="18">
        <f t="shared" si="468"/>
        <v>0</v>
      </c>
    </row>
    <row r="672" spans="1:23" ht="24" x14ac:dyDescent="0.2">
      <c r="A672" s="19" t="s">
        <v>141</v>
      </c>
      <c r="B672" s="17" t="s">
        <v>124</v>
      </c>
      <c r="C672" s="17" t="s">
        <v>18</v>
      </c>
      <c r="D672" s="17" t="s">
        <v>599</v>
      </c>
      <c r="E672" s="49">
        <v>600</v>
      </c>
      <c r="F672" s="18">
        <f>'[1]4.ведомства'!G365</f>
        <v>344540678.07999998</v>
      </c>
      <c r="G672" s="18">
        <f>'[1]4.ведомства'!H365</f>
        <v>0</v>
      </c>
      <c r="H672" s="18">
        <f>'[1]4.ведомства'!I365</f>
        <v>0</v>
      </c>
      <c r="I672" s="18">
        <f>'[1]4.ведомства'!J365</f>
        <v>0</v>
      </c>
      <c r="J672" s="18">
        <f>'[1]4.ведомства'!K365</f>
        <v>344540678.07999998</v>
      </c>
      <c r="K672" s="18">
        <f>'[1]4.ведомства'!L365</f>
        <v>0</v>
      </c>
      <c r="L672" s="18">
        <f>'[1]4.ведомства'!M365</f>
        <v>350470262.81</v>
      </c>
      <c r="M672" s="18">
        <f>'[1]4.ведомства'!N365</f>
        <v>0</v>
      </c>
      <c r="N672" s="18">
        <f>'[1]4.ведомства'!O365</f>
        <v>0</v>
      </c>
      <c r="O672" s="18">
        <f>'[1]4.ведомства'!P365</f>
        <v>0</v>
      </c>
      <c r="P672" s="18">
        <f>'[1]4.ведомства'!Q365</f>
        <v>350470262.81</v>
      </c>
      <c r="Q672" s="18">
        <f>'[1]4.ведомства'!R365</f>
        <v>0</v>
      </c>
      <c r="R672" s="18">
        <f>'[1]4.ведомства'!S365</f>
        <v>355671844.47000003</v>
      </c>
      <c r="S672" s="18">
        <f>'[1]4.ведомства'!T365</f>
        <v>0</v>
      </c>
      <c r="T672" s="18">
        <f>'[1]4.ведомства'!U365</f>
        <v>0</v>
      </c>
      <c r="U672" s="18">
        <f>'[1]4.ведомства'!V365</f>
        <v>0</v>
      </c>
      <c r="V672" s="18">
        <f>'[1]4.ведомства'!W365</f>
        <v>355671844.47000003</v>
      </c>
      <c r="W672" s="18">
        <f>'[1]4.ведомства'!X365</f>
        <v>0</v>
      </c>
    </row>
    <row r="673" spans="1:23" ht="24" x14ac:dyDescent="0.2">
      <c r="A673" s="19" t="s">
        <v>163</v>
      </c>
      <c r="B673" s="17" t="s">
        <v>124</v>
      </c>
      <c r="C673" s="17" t="s">
        <v>18</v>
      </c>
      <c r="D673" s="17" t="s">
        <v>600</v>
      </c>
      <c r="E673" s="49"/>
      <c r="F673" s="18">
        <f>F674</f>
        <v>2550592.9900000002</v>
      </c>
      <c r="G673" s="18">
        <f t="shared" ref="G673:K673" si="469">G674</f>
        <v>0</v>
      </c>
      <c r="H673" s="18">
        <f t="shared" si="469"/>
        <v>433012</v>
      </c>
      <c r="I673" s="18">
        <f t="shared" si="469"/>
        <v>0</v>
      </c>
      <c r="J673" s="18">
        <f t="shared" si="469"/>
        <v>2983604.99</v>
      </c>
      <c r="K673" s="18">
        <f t="shared" si="469"/>
        <v>0</v>
      </c>
      <c r="L673" s="18">
        <f>L674</f>
        <v>0</v>
      </c>
      <c r="M673" s="18">
        <f t="shared" ref="M673:Q673" si="470">M674</f>
        <v>0</v>
      </c>
      <c r="N673" s="18">
        <f t="shared" si="470"/>
        <v>0</v>
      </c>
      <c r="O673" s="18">
        <f t="shared" si="470"/>
        <v>0</v>
      </c>
      <c r="P673" s="18">
        <f t="shared" si="470"/>
        <v>0</v>
      </c>
      <c r="Q673" s="18">
        <f t="shared" si="470"/>
        <v>0</v>
      </c>
      <c r="R673" s="18">
        <f>R674</f>
        <v>0</v>
      </c>
      <c r="S673" s="18">
        <f t="shared" ref="S673:W673" si="471">S674</f>
        <v>0</v>
      </c>
      <c r="T673" s="18">
        <f t="shared" si="471"/>
        <v>0</v>
      </c>
      <c r="U673" s="18">
        <f t="shared" si="471"/>
        <v>0</v>
      </c>
      <c r="V673" s="18">
        <f t="shared" si="471"/>
        <v>0</v>
      </c>
      <c r="W673" s="18">
        <f t="shared" si="471"/>
        <v>0</v>
      </c>
    </row>
    <row r="674" spans="1:23" ht="24" x14ac:dyDescent="0.2">
      <c r="A674" s="19" t="s">
        <v>141</v>
      </c>
      <c r="B674" s="17" t="s">
        <v>124</v>
      </c>
      <c r="C674" s="17" t="s">
        <v>18</v>
      </c>
      <c r="D674" s="17" t="s">
        <v>600</v>
      </c>
      <c r="E674" s="49">
        <v>600</v>
      </c>
      <c r="F674" s="18">
        <f>'[1]4.ведомства'!G367</f>
        <v>2550592.9900000002</v>
      </c>
      <c r="G674" s="18">
        <f>'[1]4.ведомства'!H367</f>
        <v>0</v>
      </c>
      <c r="H674" s="18">
        <f>'[1]4.ведомства'!I367</f>
        <v>433012</v>
      </c>
      <c r="I674" s="18">
        <f>'[1]4.ведомства'!J367</f>
        <v>0</v>
      </c>
      <c r="J674" s="18">
        <f>'[1]4.ведомства'!K367</f>
        <v>2983604.99</v>
      </c>
      <c r="K674" s="18">
        <f>'[1]4.ведомства'!L367</f>
        <v>0</v>
      </c>
      <c r="L674" s="18">
        <f>'[1]4.ведомства'!M367</f>
        <v>0</v>
      </c>
      <c r="M674" s="18">
        <f>'[1]4.ведомства'!N367</f>
        <v>0</v>
      </c>
      <c r="N674" s="18">
        <f>'[1]4.ведомства'!O367</f>
        <v>0</v>
      </c>
      <c r="O674" s="18">
        <f>'[1]4.ведомства'!P367</f>
        <v>0</v>
      </c>
      <c r="P674" s="18">
        <f>'[1]4.ведомства'!Q367</f>
        <v>0</v>
      </c>
      <c r="Q674" s="18">
        <f>'[1]4.ведомства'!R367</f>
        <v>0</v>
      </c>
      <c r="R674" s="18">
        <f>'[1]4.ведомства'!S367</f>
        <v>0</v>
      </c>
      <c r="S674" s="18">
        <f>'[1]4.ведомства'!T367</f>
        <v>0</v>
      </c>
      <c r="T674" s="18">
        <f>'[1]4.ведомства'!U367</f>
        <v>0</v>
      </c>
      <c r="U674" s="18">
        <f>'[1]4.ведомства'!V367</f>
        <v>0</v>
      </c>
      <c r="V674" s="18">
        <f>'[1]4.ведомства'!W367</f>
        <v>0</v>
      </c>
      <c r="W674" s="18">
        <f>'[1]4.ведомства'!X367</f>
        <v>0</v>
      </c>
    </row>
    <row r="675" spans="1:23" ht="24" x14ac:dyDescent="0.2">
      <c r="A675" s="19" t="s">
        <v>165</v>
      </c>
      <c r="B675" s="17" t="s">
        <v>124</v>
      </c>
      <c r="C675" s="17" t="s">
        <v>18</v>
      </c>
      <c r="D675" s="17" t="s">
        <v>601</v>
      </c>
      <c r="E675" s="49"/>
      <c r="F675" s="18">
        <f>F676</f>
        <v>11264407.01</v>
      </c>
      <c r="G675" s="18">
        <f t="shared" ref="G675:K675" si="472">G676</f>
        <v>0</v>
      </c>
      <c r="H675" s="18">
        <f t="shared" si="472"/>
        <v>-229017.49000000005</v>
      </c>
      <c r="I675" s="18">
        <f t="shared" si="472"/>
        <v>0</v>
      </c>
      <c r="J675" s="18">
        <f t="shared" si="472"/>
        <v>11035389.52</v>
      </c>
      <c r="K675" s="18">
        <f t="shared" si="472"/>
        <v>0</v>
      </c>
      <c r="L675" s="18">
        <f>L676</f>
        <v>0</v>
      </c>
      <c r="M675" s="18">
        <f t="shared" ref="M675:Q675" si="473">M676</f>
        <v>0</v>
      </c>
      <c r="N675" s="18">
        <f t="shared" si="473"/>
        <v>0</v>
      </c>
      <c r="O675" s="18">
        <f t="shared" si="473"/>
        <v>0</v>
      </c>
      <c r="P675" s="18">
        <f t="shared" si="473"/>
        <v>0</v>
      </c>
      <c r="Q675" s="18">
        <f t="shared" si="473"/>
        <v>0</v>
      </c>
      <c r="R675" s="18">
        <f>R676</f>
        <v>0</v>
      </c>
      <c r="S675" s="18">
        <f t="shared" ref="S675:W675" si="474">S676</f>
        <v>0</v>
      </c>
      <c r="T675" s="18">
        <f t="shared" si="474"/>
        <v>0</v>
      </c>
      <c r="U675" s="18">
        <f t="shared" si="474"/>
        <v>0</v>
      </c>
      <c r="V675" s="18">
        <f t="shared" si="474"/>
        <v>0</v>
      </c>
      <c r="W675" s="18">
        <f t="shared" si="474"/>
        <v>0</v>
      </c>
    </row>
    <row r="676" spans="1:23" ht="24" x14ac:dyDescent="0.2">
      <c r="A676" s="19" t="s">
        <v>141</v>
      </c>
      <c r="B676" s="17" t="s">
        <v>124</v>
      </c>
      <c r="C676" s="17" t="s">
        <v>18</v>
      </c>
      <c r="D676" s="17" t="s">
        <v>601</v>
      </c>
      <c r="E676" s="49">
        <v>600</v>
      </c>
      <c r="F676" s="18">
        <f>'[1]4.ведомства'!G369</f>
        <v>11264407.01</v>
      </c>
      <c r="G676" s="18">
        <f>'[1]4.ведомства'!H369</f>
        <v>0</v>
      </c>
      <c r="H676" s="18">
        <f>'[1]4.ведомства'!I369</f>
        <v>-229017.49000000005</v>
      </c>
      <c r="I676" s="18">
        <f>'[1]4.ведомства'!J369</f>
        <v>0</v>
      </c>
      <c r="J676" s="18">
        <f>'[1]4.ведомства'!K369</f>
        <v>11035389.52</v>
      </c>
      <c r="K676" s="18">
        <f>'[1]4.ведомства'!L369</f>
        <v>0</v>
      </c>
      <c r="L676" s="18">
        <f>'[1]4.ведомства'!M369</f>
        <v>0</v>
      </c>
      <c r="M676" s="18">
        <f>'[1]4.ведомства'!N369</f>
        <v>0</v>
      </c>
      <c r="N676" s="18">
        <f>'[1]4.ведомства'!O369</f>
        <v>0</v>
      </c>
      <c r="O676" s="18">
        <f>'[1]4.ведомства'!P369</f>
        <v>0</v>
      </c>
      <c r="P676" s="18">
        <f>'[1]4.ведомства'!Q369</f>
        <v>0</v>
      </c>
      <c r="Q676" s="18">
        <f>'[1]4.ведомства'!R369</f>
        <v>0</v>
      </c>
      <c r="R676" s="18">
        <f>'[1]4.ведомства'!S369</f>
        <v>0</v>
      </c>
      <c r="S676" s="18">
        <f>'[1]4.ведомства'!T369</f>
        <v>0</v>
      </c>
      <c r="T676" s="18">
        <f>'[1]4.ведомства'!U369</f>
        <v>0</v>
      </c>
      <c r="U676" s="18">
        <f>'[1]4.ведомства'!V369</f>
        <v>0</v>
      </c>
      <c r="V676" s="18">
        <f>'[1]4.ведомства'!W369</f>
        <v>0</v>
      </c>
      <c r="W676" s="18">
        <f>'[1]4.ведомства'!X369</f>
        <v>0</v>
      </c>
    </row>
    <row r="677" spans="1:23" ht="36" x14ac:dyDescent="0.2">
      <c r="A677" s="19" t="s">
        <v>602</v>
      </c>
      <c r="B677" s="17" t="s">
        <v>124</v>
      </c>
      <c r="C677" s="17" t="s">
        <v>18</v>
      </c>
      <c r="D677" s="17" t="s">
        <v>603</v>
      </c>
      <c r="E677" s="49"/>
      <c r="F677" s="18">
        <f>F678</f>
        <v>87885</v>
      </c>
      <c r="G677" s="18">
        <f t="shared" ref="G677:K678" si="475">G678</f>
        <v>0</v>
      </c>
      <c r="H677" s="18">
        <f t="shared" si="475"/>
        <v>0</v>
      </c>
      <c r="I677" s="18">
        <f t="shared" si="475"/>
        <v>0</v>
      </c>
      <c r="J677" s="18">
        <f t="shared" si="475"/>
        <v>87885</v>
      </c>
      <c r="K677" s="18">
        <f t="shared" si="475"/>
        <v>0</v>
      </c>
      <c r="L677" s="18">
        <f>L678</f>
        <v>77000</v>
      </c>
      <c r="M677" s="18">
        <f t="shared" ref="M677:Q678" si="476">M678</f>
        <v>0</v>
      </c>
      <c r="N677" s="18">
        <f t="shared" si="476"/>
        <v>0</v>
      </c>
      <c r="O677" s="18">
        <f t="shared" si="476"/>
        <v>0</v>
      </c>
      <c r="P677" s="18">
        <f t="shared" si="476"/>
        <v>77000</v>
      </c>
      <c r="Q677" s="18">
        <f t="shared" si="476"/>
        <v>0</v>
      </c>
      <c r="R677" s="18">
        <f>R678</f>
        <v>77000</v>
      </c>
      <c r="S677" s="18">
        <f t="shared" ref="S677:W678" si="477">S678</f>
        <v>0</v>
      </c>
      <c r="T677" s="18">
        <f t="shared" si="477"/>
        <v>0</v>
      </c>
      <c r="U677" s="18">
        <f t="shared" si="477"/>
        <v>0</v>
      </c>
      <c r="V677" s="18">
        <f t="shared" si="477"/>
        <v>77000</v>
      </c>
      <c r="W677" s="18">
        <f t="shared" si="477"/>
        <v>0</v>
      </c>
    </row>
    <row r="678" spans="1:23" ht="24" x14ac:dyDescent="0.2">
      <c r="A678" s="19" t="s">
        <v>604</v>
      </c>
      <c r="B678" s="17" t="s">
        <v>124</v>
      </c>
      <c r="C678" s="17" t="s">
        <v>18</v>
      </c>
      <c r="D678" s="17" t="s">
        <v>605</v>
      </c>
      <c r="E678" s="49"/>
      <c r="F678" s="18">
        <f>F679</f>
        <v>87885</v>
      </c>
      <c r="G678" s="18">
        <f t="shared" si="475"/>
        <v>0</v>
      </c>
      <c r="H678" s="18">
        <f t="shared" si="475"/>
        <v>0</v>
      </c>
      <c r="I678" s="18">
        <f t="shared" si="475"/>
        <v>0</v>
      </c>
      <c r="J678" s="18">
        <f t="shared" si="475"/>
        <v>87885</v>
      </c>
      <c r="K678" s="18">
        <f t="shared" si="475"/>
        <v>0</v>
      </c>
      <c r="L678" s="18">
        <f>L679</f>
        <v>77000</v>
      </c>
      <c r="M678" s="18">
        <f t="shared" si="476"/>
        <v>0</v>
      </c>
      <c r="N678" s="18">
        <f t="shared" si="476"/>
        <v>0</v>
      </c>
      <c r="O678" s="18">
        <f t="shared" si="476"/>
        <v>0</v>
      </c>
      <c r="P678" s="18">
        <f t="shared" si="476"/>
        <v>77000</v>
      </c>
      <c r="Q678" s="18">
        <f t="shared" si="476"/>
        <v>0</v>
      </c>
      <c r="R678" s="18">
        <f>R679</f>
        <v>77000</v>
      </c>
      <c r="S678" s="18">
        <f t="shared" si="477"/>
        <v>0</v>
      </c>
      <c r="T678" s="18">
        <f t="shared" si="477"/>
        <v>0</v>
      </c>
      <c r="U678" s="18">
        <f t="shared" si="477"/>
        <v>0</v>
      </c>
      <c r="V678" s="18">
        <f t="shared" si="477"/>
        <v>77000</v>
      </c>
      <c r="W678" s="18">
        <f t="shared" si="477"/>
        <v>0</v>
      </c>
    </row>
    <row r="679" spans="1:23" ht="24" x14ac:dyDescent="0.2">
      <c r="A679" s="19" t="s">
        <v>141</v>
      </c>
      <c r="B679" s="17" t="s">
        <v>124</v>
      </c>
      <c r="C679" s="17" t="s">
        <v>18</v>
      </c>
      <c r="D679" s="17" t="s">
        <v>605</v>
      </c>
      <c r="E679" s="49">
        <v>600</v>
      </c>
      <c r="F679" s="18">
        <f>'[1]4.ведомства'!G372</f>
        <v>87885</v>
      </c>
      <c r="G679" s="18">
        <f>'[1]4.ведомства'!H372</f>
        <v>0</v>
      </c>
      <c r="H679" s="18">
        <f>'[1]4.ведомства'!I372</f>
        <v>0</v>
      </c>
      <c r="I679" s="18">
        <f>'[1]4.ведомства'!J372</f>
        <v>0</v>
      </c>
      <c r="J679" s="18">
        <f>'[1]4.ведомства'!K372</f>
        <v>87885</v>
      </c>
      <c r="K679" s="18">
        <f>'[1]4.ведомства'!L372</f>
        <v>0</v>
      </c>
      <c r="L679" s="18">
        <f>'[1]4.ведомства'!M372</f>
        <v>77000</v>
      </c>
      <c r="M679" s="18">
        <f>'[1]4.ведомства'!N372</f>
        <v>0</v>
      </c>
      <c r="N679" s="18">
        <f>'[1]4.ведомства'!O372</f>
        <v>0</v>
      </c>
      <c r="O679" s="18">
        <f>'[1]4.ведомства'!P372</f>
        <v>0</v>
      </c>
      <c r="P679" s="18">
        <f>'[1]4.ведомства'!Q372</f>
        <v>77000</v>
      </c>
      <c r="Q679" s="18">
        <f>'[1]4.ведомства'!R372</f>
        <v>0</v>
      </c>
      <c r="R679" s="18">
        <f>'[1]4.ведомства'!S372</f>
        <v>77000</v>
      </c>
      <c r="S679" s="18">
        <f>'[1]4.ведомства'!T372</f>
        <v>0</v>
      </c>
      <c r="T679" s="18">
        <f>'[1]4.ведомства'!U372</f>
        <v>0</v>
      </c>
      <c r="U679" s="18">
        <f>'[1]4.ведомства'!V372</f>
        <v>0</v>
      </c>
      <c r="V679" s="18">
        <f>'[1]4.ведомства'!W372</f>
        <v>77000</v>
      </c>
      <c r="W679" s="18">
        <f>'[1]4.ведомства'!X372</f>
        <v>0</v>
      </c>
    </row>
    <row r="680" spans="1:23" x14ac:dyDescent="0.2">
      <c r="A680" s="21" t="s">
        <v>35</v>
      </c>
      <c r="B680" s="17" t="s">
        <v>124</v>
      </c>
      <c r="C680" s="17" t="s">
        <v>18</v>
      </c>
      <c r="D680" s="17" t="s">
        <v>36</v>
      </c>
      <c r="E680" s="49"/>
      <c r="F680" s="18">
        <f>F681</f>
        <v>1444177.1</v>
      </c>
      <c r="G680" s="18">
        <f t="shared" ref="G680:W682" si="478">G681</f>
        <v>1444177.1</v>
      </c>
      <c r="H680" s="18">
        <f t="shared" si="478"/>
        <v>0</v>
      </c>
      <c r="I680" s="18">
        <f t="shared" si="478"/>
        <v>0</v>
      </c>
      <c r="J680" s="18">
        <f t="shared" si="478"/>
        <v>1444177.1</v>
      </c>
      <c r="K680" s="18">
        <f t="shared" si="478"/>
        <v>1444177.1</v>
      </c>
      <c r="L680" s="18">
        <f t="shared" si="478"/>
        <v>0</v>
      </c>
      <c r="M680" s="18">
        <f t="shared" si="478"/>
        <v>0</v>
      </c>
      <c r="N680" s="18">
        <f t="shared" si="478"/>
        <v>0</v>
      </c>
      <c r="O680" s="18">
        <f t="shared" si="478"/>
        <v>0</v>
      </c>
      <c r="P680" s="18">
        <f t="shared" si="478"/>
        <v>0</v>
      </c>
      <c r="Q680" s="18">
        <f t="shared" si="478"/>
        <v>0</v>
      </c>
      <c r="R680" s="18">
        <f t="shared" si="478"/>
        <v>0</v>
      </c>
      <c r="S680" s="18">
        <f t="shared" si="478"/>
        <v>0</v>
      </c>
      <c r="T680" s="18">
        <f t="shared" si="478"/>
        <v>0</v>
      </c>
      <c r="U680" s="18">
        <f t="shared" si="478"/>
        <v>0</v>
      </c>
      <c r="V680" s="18">
        <f t="shared" si="478"/>
        <v>0</v>
      </c>
      <c r="W680" s="18">
        <f t="shared" si="478"/>
        <v>0</v>
      </c>
    </row>
    <row r="681" spans="1:23" ht="24" x14ac:dyDescent="0.2">
      <c r="A681" s="21" t="s">
        <v>205</v>
      </c>
      <c r="B681" s="17" t="s">
        <v>124</v>
      </c>
      <c r="C681" s="17" t="s">
        <v>18</v>
      </c>
      <c r="D681" s="17" t="s">
        <v>206</v>
      </c>
      <c r="E681" s="17"/>
      <c r="F681" s="18">
        <f>F682</f>
        <v>1444177.1</v>
      </c>
      <c r="G681" s="18">
        <f t="shared" si="478"/>
        <v>1444177.1</v>
      </c>
      <c r="H681" s="18">
        <f t="shared" si="478"/>
        <v>0</v>
      </c>
      <c r="I681" s="18">
        <f t="shared" si="478"/>
        <v>0</v>
      </c>
      <c r="J681" s="18">
        <f t="shared" si="478"/>
        <v>1444177.1</v>
      </c>
      <c r="K681" s="18">
        <f t="shared" si="478"/>
        <v>1444177.1</v>
      </c>
      <c r="L681" s="18">
        <f t="shared" si="478"/>
        <v>0</v>
      </c>
      <c r="M681" s="18">
        <f t="shared" si="478"/>
        <v>0</v>
      </c>
      <c r="N681" s="18">
        <f t="shared" si="478"/>
        <v>0</v>
      </c>
      <c r="O681" s="18">
        <f t="shared" si="478"/>
        <v>0</v>
      </c>
      <c r="P681" s="18">
        <f t="shared" si="478"/>
        <v>0</v>
      </c>
      <c r="Q681" s="18">
        <f t="shared" si="478"/>
        <v>0</v>
      </c>
      <c r="R681" s="18">
        <f t="shared" si="478"/>
        <v>0</v>
      </c>
      <c r="S681" s="18">
        <f t="shared" si="478"/>
        <v>0</v>
      </c>
      <c r="T681" s="18">
        <f t="shared" si="478"/>
        <v>0</v>
      </c>
      <c r="U681" s="18">
        <f t="shared" si="478"/>
        <v>0</v>
      </c>
      <c r="V681" s="18">
        <f t="shared" si="478"/>
        <v>0</v>
      </c>
      <c r="W681" s="18">
        <f t="shared" si="478"/>
        <v>0</v>
      </c>
    </row>
    <row r="682" spans="1:23" ht="72" x14ac:dyDescent="0.2">
      <c r="A682" s="19" t="s">
        <v>45</v>
      </c>
      <c r="B682" s="17" t="s">
        <v>124</v>
      </c>
      <c r="C682" s="17" t="s">
        <v>18</v>
      </c>
      <c r="D682" s="17" t="s">
        <v>207</v>
      </c>
      <c r="E682" s="49"/>
      <c r="F682" s="18">
        <f>F683</f>
        <v>1444177.1</v>
      </c>
      <c r="G682" s="18">
        <f t="shared" si="478"/>
        <v>1444177.1</v>
      </c>
      <c r="H682" s="18">
        <f t="shared" si="478"/>
        <v>0</v>
      </c>
      <c r="I682" s="18">
        <f t="shared" si="478"/>
        <v>0</v>
      </c>
      <c r="J682" s="18">
        <f t="shared" si="478"/>
        <v>1444177.1</v>
      </c>
      <c r="K682" s="18">
        <f t="shared" si="478"/>
        <v>1444177.1</v>
      </c>
      <c r="L682" s="18">
        <f t="shared" si="478"/>
        <v>0</v>
      </c>
      <c r="M682" s="18">
        <f t="shared" si="478"/>
        <v>0</v>
      </c>
      <c r="N682" s="18">
        <f t="shared" si="478"/>
        <v>0</v>
      </c>
      <c r="O682" s="18">
        <f t="shared" si="478"/>
        <v>0</v>
      </c>
      <c r="P682" s="18">
        <f t="shared" si="478"/>
        <v>0</v>
      </c>
      <c r="Q682" s="18">
        <f t="shared" si="478"/>
        <v>0</v>
      </c>
      <c r="R682" s="18">
        <f t="shared" si="478"/>
        <v>0</v>
      </c>
      <c r="S682" s="18">
        <f t="shared" si="478"/>
        <v>0</v>
      </c>
      <c r="T682" s="18">
        <f t="shared" si="478"/>
        <v>0</v>
      </c>
      <c r="U682" s="18">
        <f t="shared" si="478"/>
        <v>0</v>
      </c>
      <c r="V682" s="18">
        <f t="shared" si="478"/>
        <v>0</v>
      </c>
      <c r="W682" s="18">
        <f t="shared" si="478"/>
        <v>0</v>
      </c>
    </row>
    <row r="683" spans="1:23" ht="24" x14ac:dyDescent="0.2">
      <c r="A683" s="31" t="s">
        <v>141</v>
      </c>
      <c r="B683" s="17" t="s">
        <v>124</v>
      </c>
      <c r="C683" s="17" t="s">
        <v>18</v>
      </c>
      <c r="D683" s="17" t="s">
        <v>207</v>
      </c>
      <c r="E683" s="49">
        <v>600</v>
      </c>
      <c r="F683" s="18">
        <f>'[1]4.ведомства'!G376</f>
        <v>1444177.1</v>
      </c>
      <c r="G683" s="18">
        <f>'[1]4.ведомства'!H376</f>
        <v>1444177.1</v>
      </c>
      <c r="H683" s="18">
        <f>'[1]4.ведомства'!I376</f>
        <v>0</v>
      </c>
      <c r="I683" s="18">
        <f>'[1]4.ведомства'!J376</f>
        <v>0</v>
      </c>
      <c r="J683" s="18">
        <f>'[1]4.ведомства'!K376</f>
        <v>1444177.1</v>
      </c>
      <c r="K683" s="18">
        <f>'[1]4.ведомства'!L376</f>
        <v>1444177.1</v>
      </c>
      <c r="L683" s="18">
        <f>'[1]4.ведомства'!M376</f>
        <v>0</v>
      </c>
      <c r="M683" s="18">
        <f>'[1]4.ведомства'!N376</f>
        <v>0</v>
      </c>
      <c r="N683" s="18">
        <f>'[1]4.ведомства'!O376</f>
        <v>0</v>
      </c>
      <c r="O683" s="18">
        <f>'[1]4.ведомства'!P376</f>
        <v>0</v>
      </c>
      <c r="P683" s="18">
        <f>'[1]4.ведомства'!Q376</f>
        <v>0</v>
      </c>
      <c r="Q683" s="18">
        <f>'[1]4.ведомства'!R376</f>
        <v>0</v>
      </c>
      <c r="R683" s="18">
        <f>'[1]4.ведомства'!S376</f>
        <v>0</v>
      </c>
      <c r="S683" s="18">
        <f>'[1]4.ведомства'!T376</f>
        <v>0</v>
      </c>
      <c r="T683" s="18">
        <f>'[1]4.ведомства'!U376</f>
        <v>0</v>
      </c>
      <c r="U683" s="18">
        <f>'[1]4.ведомства'!V376</f>
        <v>0</v>
      </c>
      <c r="V683" s="18">
        <f>'[1]4.ведомства'!W376</f>
        <v>0</v>
      </c>
      <c r="W683" s="18">
        <f>'[1]4.ведомства'!X376</f>
        <v>0</v>
      </c>
    </row>
    <row r="684" spans="1:23" x14ac:dyDescent="0.2">
      <c r="A684" s="19" t="s">
        <v>606</v>
      </c>
      <c r="B684" s="17" t="s">
        <v>124</v>
      </c>
      <c r="C684" s="17" t="s">
        <v>20</v>
      </c>
      <c r="D684" s="17"/>
      <c r="E684" s="49"/>
      <c r="F684" s="18">
        <f t="shared" ref="F684:W684" si="479">F685+F757+F761</f>
        <v>1331181603.1500001</v>
      </c>
      <c r="G684" s="18">
        <f t="shared" si="479"/>
        <v>1106349307.1400001</v>
      </c>
      <c r="H684" s="18">
        <f t="shared" si="479"/>
        <v>35890575.490000002</v>
      </c>
      <c r="I684" s="18">
        <f t="shared" si="479"/>
        <v>36264600</v>
      </c>
      <c r="J684" s="18">
        <f t="shared" si="479"/>
        <v>1367072178.6400001</v>
      </c>
      <c r="K684" s="18">
        <f t="shared" si="479"/>
        <v>1142613907.1400001</v>
      </c>
      <c r="L684" s="18">
        <f t="shared" si="479"/>
        <v>1361872681.4699998</v>
      </c>
      <c r="M684" s="18">
        <f t="shared" si="479"/>
        <v>1151505700</v>
      </c>
      <c r="N684" s="18">
        <f t="shared" si="479"/>
        <v>0</v>
      </c>
      <c r="O684" s="18">
        <f t="shared" si="479"/>
        <v>0</v>
      </c>
      <c r="P684" s="18">
        <f t="shared" si="479"/>
        <v>1361872681.4699998</v>
      </c>
      <c r="Q684" s="18">
        <f t="shared" si="479"/>
        <v>1151505700</v>
      </c>
      <c r="R684" s="18">
        <f t="shared" si="479"/>
        <v>1417682553.3899999</v>
      </c>
      <c r="S684" s="18">
        <f t="shared" si="479"/>
        <v>1201342700</v>
      </c>
      <c r="T684" s="18">
        <f t="shared" si="479"/>
        <v>0</v>
      </c>
      <c r="U684" s="18">
        <f t="shared" si="479"/>
        <v>0</v>
      </c>
      <c r="V684" s="18">
        <f t="shared" si="479"/>
        <v>1417682553.3899999</v>
      </c>
      <c r="W684" s="18">
        <f t="shared" si="479"/>
        <v>1201342700</v>
      </c>
    </row>
    <row r="685" spans="1:23" ht="60" x14ac:dyDescent="0.2">
      <c r="A685" s="20" t="s">
        <v>607</v>
      </c>
      <c r="B685" s="17" t="s">
        <v>124</v>
      </c>
      <c r="C685" s="17" t="s">
        <v>20</v>
      </c>
      <c r="D685" s="17" t="s">
        <v>82</v>
      </c>
      <c r="E685" s="49"/>
      <c r="F685" s="18">
        <f t="shared" ref="F685:W685" si="480">F686+F739</f>
        <v>1330186396.01</v>
      </c>
      <c r="G685" s="18">
        <f t="shared" si="480"/>
        <v>1105354100</v>
      </c>
      <c r="H685" s="18">
        <f t="shared" si="480"/>
        <v>35890575.490000002</v>
      </c>
      <c r="I685" s="18">
        <f t="shared" si="480"/>
        <v>36264600</v>
      </c>
      <c r="J685" s="18">
        <f t="shared" si="480"/>
        <v>1366076971.5</v>
      </c>
      <c r="K685" s="18">
        <f t="shared" si="480"/>
        <v>1141618700</v>
      </c>
      <c r="L685" s="18">
        <f t="shared" si="480"/>
        <v>1361872681.4699998</v>
      </c>
      <c r="M685" s="18">
        <f t="shared" si="480"/>
        <v>1151505700</v>
      </c>
      <c r="N685" s="18">
        <f t="shared" si="480"/>
        <v>0</v>
      </c>
      <c r="O685" s="18">
        <f t="shared" si="480"/>
        <v>0</v>
      </c>
      <c r="P685" s="18">
        <f t="shared" si="480"/>
        <v>1361872681.4699998</v>
      </c>
      <c r="Q685" s="18">
        <f t="shared" si="480"/>
        <v>1151505700</v>
      </c>
      <c r="R685" s="18">
        <f t="shared" si="480"/>
        <v>1417682553.3899999</v>
      </c>
      <c r="S685" s="18">
        <f t="shared" si="480"/>
        <v>1201342700</v>
      </c>
      <c r="T685" s="18">
        <f t="shared" si="480"/>
        <v>0</v>
      </c>
      <c r="U685" s="18">
        <f t="shared" si="480"/>
        <v>0</v>
      </c>
      <c r="V685" s="18">
        <f t="shared" si="480"/>
        <v>1417682553.3899999</v>
      </c>
      <c r="W685" s="18">
        <f t="shared" si="480"/>
        <v>1201342700</v>
      </c>
    </row>
    <row r="686" spans="1:23" ht="24" x14ac:dyDescent="0.2">
      <c r="A686" s="19" t="s">
        <v>314</v>
      </c>
      <c r="B686" s="17" t="s">
        <v>124</v>
      </c>
      <c r="C686" s="17" t="s">
        <v>20</v>
      </c>
      <c r="D686" s="17" t="s">
        <v>84</v>
      </c>
      <c r="E686" s="49"/>
      <c r="F686" s="18">
        <f t="shared" ref="F686:W686" si="481">F687+F714+F730+F717+F733+F736</f>
        <v>1205055167.53</v>
      </c>
      <c r="G686" s="18">
        <f t="shared" si="481"/>
        <v>988852900</v>
      </c>
      <c r="H686" s="18">
        <f t="shared" si="481"/>
        <v>35890575.490000002</v>
      </c>
      <c r="I686" s="18">
        <f t="shared" si="481"/>
        <v>36264600</v>
      </c>
      <c r="J686" s="18">
        <f t="shared" si="481"/>
        <v>1240945743.02</v>
      </c>
      <c r="K686" s="18">
        <f t="shared" si="481"/>
        <v>1025117500</v>
      </c>
      <c r="L686" s="18">
        <f t="shared" si="481"/>
        <v>1231131283.5899999</v>
      </c>
      <c r="M686" s="18">
        <f t="shared" si="481"/>
        <v>1030211600</v>
      </c>
      <c r="N686" s="18">
        <f t="shared" si="481"/>
        <v>0</v>
      </c>
      <c r="O686" s="18">
        <f t="shared" si="481"/>
        <v>0</v>
      </c>
      <c r="P686" s="18">
        <f t="shared" si="481"/>
        <v>1231131283.5899999</v>
      </c>
      <c r="Q686" s="18">
        <f t="shared" si="481"/>
        <v>1030211600</v>
      </c>
      <c r="R686" s="18">
        <f t="shared" si="481"/>
        <v>1280809223.8099999</v>
      </c>
      <c r="S686" s="18">
        <f t="shared" si="481"/>
        <v>1074811600</v>
      </c>
      <c r="T686" s="18">
        <f t="shared" si="481"/>
        <v>0</v>
      </c>
      <c r="U686" s="18">
        <f t="shared" si="481"/>
        <v>0</v>
      </c>
      <c r="V686" s="18">
        <f t="shared" si="481"/>
        <v>1280809223.8099999</v>
      </c>
      <c r="W686" s="18">
        <f t="shared" si="481"/>
        <v>1074811600</v>
      </c>
    </row>
    <row r="687" spans="1:23" ht="36" x14ac:dyDescent="0.2">
      <c r="A687" s="19" t="s">
        <v>580</v>
      </c>
      <c r="B687" s="17" t="s">
        <v>124</v>
      </c>
      <c r="C687" s="17" t="s">
        <v>20</v>
      </c>
      <c r="D687" s="17" t="s">
        <v>581</v>
      </c>
      <c r="E687" s="49"/>
      <c r="F687" s="18">
        <f>F688+F694+F712+F706+F700+F690+F708+F692+F702+F696+F710+F698+F704</f>
        <v>1197379433.53</v>
      </c>
      <c r="G687" s="18">
        <f t="shared" ref="G687:W687" si="482">G688+G694+G712+G706+G700+G690+G708+G692+G702+G696+G710+G698+G704</f>
        <v>981448500</v>
      </c>
      <c r="H687" s="18">
        <f t="shared" si="482"/>
        <v>35890575.490000002</v>
      </c>
      <c r="I687" s="18">
        <f t="shared" si="482"/>
        <v>36264600</v>
      </c>
      <c r="J687" s="18">
        <f t="shared" si="482"/>
        <v>1233270009.02</v>
      </c>
      <c r="K687" s="18">
        <f t="shared" si="482"/>
        <v>1017713100</v>
      </c>
      <c r="L687" s="18">
        <f t="shared" si="482"/>
        <v>1224720383.5899999</v>
      </c>
      <c r="M687" s="18">
        <f t="shared" si="482"/>
        <v>1023892100</v>
      </c>
      <c r="N687" s="18">
        <f t="shared" si="482"/>
        <v>0</v>
      </c>
      <c r="O687" s="18">
        <f t="shared" si="482"/>
        <v>0</v>
      </c>
      <c r="P687" s="18">
        <f t="shared" si="482"/>
        <v>1224720383.5899999</v>
      </c>
      <c r="Q687" s="18">
        <f t="shared" si="482"/>
        <v>1023892100</v>
      </c>
      <c r="R687" s="18">
        <f t="shared" si="482"/>
        <v>1273084523.8099999</v>
      </c>
      <c r="S687" s="18">
        <f t="shared" si="482"/>
        <v>1067178300</v>
      </c>
      <c r="T687" s="18">
        <f t="shared" si="482"/>
        <v>0</v>
      </c>
      <c r="U687" s="18">
        <f t="shared" si="482"/>
        <v>0</v>
      </c>
      <c r="V687" s="18">
        <f t="shared" si="482"/>
        <v>1273084523.8099999</v>
      </c>
      <c r="W687" s="18">
        <f t="shared" si="482"/>
        <v>1067178300</v>
      </c>
    </row>
    <row r="688" spans="1:23" ht="48" x14ac:dyDescent="0.2">
      <c r="A688" s="19" t="s">
        <v>33</v>
      </c>
      <c r="B688" s="17" t="s">
        <v>124</v>
      </c>
      <c r="C688" s="17" t="s">
        <v>20</v>
      </c>
      <c r="D688" s="17" t="s">
        <v>582</v>
      </c>
      <c r="E688" s="17"/>
      <c r="F688" s="18">
        <f t="shared" ref="F688:W688" si="483">F689</f>
        <v>10926940.51</v>
      </c>
      <c r="G688" s="18">
        <f t="shared" si="483"/>
        <v>0</v>
      </c>
      <c r="H688" s="18">
        <f t="shared" si="483"/>
        <v>0</v>
      </c>
      <c r="I688" s="18">
        <f t="shared" si="483"/>
        <v>0</v>
      </c>
      <c r="J688" s="18">
        <f t="shared" si="483"/>
        <v>10926940.51</v>
      </c>
      <c r="K688" s="18">
        <f t="shared" si="483"/>
        <v>0</v>
      </c>
      <c r="L688" s="18">
        <f t="shared" si="483"/>
        <v>10927018.810000001</v>
      </c>
      <c r="M688" s="18">
        <f t="shared" si="483"/>
        <v>0</v>
      </c>
      <c r="N688" s="18">
        <f t="shared" si="483"/>
        <v>0</v>
      </c>
      <c r="O688" s="18">
        <f t="shared" si="483"/>
        <v>0</v>
      </c>
      <c r="P688" s="18">
        <f t="shared" si="483"/>
        <v>10927018.810000001</v>
      </c>
      <c r="Q688" s="18">
        <f t="shared" si="483"/>
        <v>0</v>
      </c>
      <c r="R688" s="18">
        <f t="shared" si="483"/>
        <v>10926884.970000001</v>
      </c>
      <c r="S688" s="18">
        <f t="shared" si="483"/>
        <v>0</v>
      </c>
      <c r="T688" s="18">
        <f t="shared" si="483"/>
        <v>0</v>
      </c>
      <c r="U688" s="18">
        <f t="shared" si="483"/>
        <v>0</v>
      </c>
      <c r="V688" s="18">
        <f t="shared" si="483"/>
        <v>10926884.970000001</v>
      </c>
      <c r="W688" s="18">
        <f t="shared" si="483"/>
        <v>0</v>
      </c>
    </row>
    <row r="689" spans="1:23" ht="24" x14ac:dyDescent="0.2">
      <c r="A689" s="19" t="s">
        <v>141</v>
      </c>
      <c r="B689" s="17" t="s">
        <v>124</v>
      </c>
      <c r="C689" s="17" t="s">
        <v>20</v>
      </c>
      <c r="D689" s="17" t="s">
        <v>582</v>
      </c>
      <c r="E689" s="17" t="s">
        <v>475</v>
      </c>
      <c r="F689" s="18">
        <f>'[1]4.ведомства'!G382</f>
        <v>10926940.51</v>
      </c>
      <c r="G689" s="18">
        <f>'[1]4.ведомства'!H382</f>
        <v>0</v>
      </c>
      <c r="H689" s="18">
        <f>'[1]4.ведомства'!I382</f>
        <v>0</v>
      </c>
      <c r="I689" s="18">
        <f>'[1]4.ведомства'!J382</f>
        <v>0</v>
      </c>
      <c r="J689" s="18">
        <f>'[1]4.ведомства'!K382</f>
        <v>10926940.51</v>
      </c>
      <c r="K689" s="18">
        <f>'[1]4.ведомства'!L382</f>
        <v>0</v>
      </c>
      <c r="L689" s="18">
        <f>'[1]4.ведомства'!M382</f>
        <v>10927018.810000001</v>
      </c>
      <c r="M689" s="18">
        <f>'[1]4.ведомства'!N382</f>
        <v>0</v>
      </c>
      <c r="N689" s="18">
        <f>'[1]4.ведомства'!O382</f>
        <v>0</v>
      </c>
      <c r="O689" s="18">
        <f>'[1]4.ведомства'!P382</f>
        <v>0</v>
      </c>
      <c r="P689" s="18">
        <f>'[1]4.ведомства'!Q382</f>
        <v>10927018.810000001</v>
      </c>
      <c r="Q689" s="18">
        <f>'[1]4.ведомства'!R382</f>
        <v>0</v>
      </c>
      <c r="R689" s="18">
        <f>'[1]4.ведомства'!S382</f>
        <v>10926884.970000001</v>
      </c>
      <c r="S689" s="18">
        <f>'[1]4.ведомства'!T382</f>
        <v>0</v>
      </c>
      <c r="T689" s="18">
        <f>'[1]4.ведомства'!U382</f>
        <v>0</v>
      </c>
      <c r="U689" s="18">
        <f>'[1]4.ведомства'!V382</f>
        <v>0</v>
      </c>
      <c r="V689" s="18">
        <f>'[1]4.ведомства'!W382</f>
        <v>10926884.970000001</v>
      </c>
      <c r="W689" s="18">
        <f>'[1]4.ведомства'!X382</f>
        <v>0</v>
      </c>
    </row>
    <row r="690" spans="1:23" ht="48" x14ac:dyDescent="0.2">
      <c r="A690" s="39" t="s">
        <v>608</v>
      </c>
      <c r="B690" s="17" t="s">
        <v>124</v>
      </c>
      <c r="C690" s="17" t="s">
        <v>20</v>
      </c>
      <c r="D690" s="40" t="s">
        <v>609</v>
      </c>
      <c r="E690" s="40"/>
      <c r="F690" s="18">
        <f t="shared" ref="F690:W690" si="484">F691</f>
        <v>2779800</v>
      </c>
      <c r="G690" s="18">
        <f t="shared" si="484"/>
        <v>2779800</v>
      </c>
      <c r="H690" s="18">
        <f t="shared" si="484"/>
        <v>1545400</v>
      </c>
      <c r="I690" s="18">
        <f t="shared" si="484"/>
        <v>1545400</v>
      </c>
      <c r="J690" s="18">
        <f t="shared" si="484"/>
        <v>4325200</v>
      </c>
      <c r="K690" s="18">
        <f t="shared" si="484"/>
        <v>4325200</v>
      </c>
      <c r="L690" s="18">
        <f t="shared" si="484"/>
        <v>2382700</v>
      </c>
      <c r="M690" s="18">
        <f t="shared" si="484"/>
        <v>2382700</v>
      </c>
      <c r="N690" s="18">
        <f t="shared" si="484"/>
        <v>0</v>
      </c>
      <c r="O690" s="18">
        <f t="shared" si="484"/>
        <v>0</v>
      </c>
      <c r="P690" s="18">
        <f t="shared" si="484"/>
        <v>2382700</v>
      </c>
      <c r="Q690" s="18">
        <f t="shared" si="484"/>
        <v>2382700</v>
      </c>
      <c r="R690" s="18">
        <f t="shared" si="484"/>
        <v>2382700</v>
      </c>
      <c r="S690" s="18">
        <f t="shared" si="484"/>
        <v>2382700</v>
      </c>
      <c r="T690" s="18">
        <f t="shared" si="484"/>
        <v>0</v>
      </c>
      <c r="U690" s="18">
        <f t="shared" si="484"/>
        <v>0</v>
      </c>
      <c r="V690" s="18">
        <f t="shared" si="484"/>
        <v>2382700</v>
      </c>
      <c r="W690" s="18">
        <f t="shared" si="484"/>
        <v>2382700</v>
      </c>
    </row>
    <row r="691" spans="1:23" ht="24" x14ac:dyDescent="0.2">
      <c r="A691" s="39" t="s">
        <v>141</v>
      </c>
      <c r="B691" s="17" t="s">
        <v>124</v>
      </c>
      <c r="C691" s="17" t="s">
        <v>20</v>
      </c>
      <c r="D691" s="40" t="s">
        <v>609</v>
      </c>
      <c r="E691" s="40" t="s">
        <v>475</v>
      </c>
      <c r="F691" s="18">
        <f>'[1]4.ведомства'!G384</f>
        <v>2779800</v>
      </c>
      <c r="G691" s="18">
        <f>'[1]4.ведомства'!H384</f>
        <v>2779800</v>
      </c>
      <c r="H691" s="18">
        <f>'[1]4.ведомства'!I384</f>
        <v>1545400</v>
      </c>
      <c r="I691" s="18">
        <f>'[1]4.ведомства'!J384</f>
        <v>1545400</v>
      </c>
      <c r="J691" s="18">
        <f>'[1]4.ведомства'!K384</f>
        <v>4325200</v>
      </c>
      <c r="K691" s="18">
        <f>'[1]4.ведомства'!L384</f>
        <v>4325200</v>
      </c>
      <c r="L691" s="18">
        <f>'[1]4.ведомства'!M384</f>
        <v>2382700</v>
      </c>
      <c r="M691" s="18">
        <f>'[1]4.ведомства'!N384</f>
        <v>2382700</v>
      </c>
      <c r="N691" s="18">
        <f>'[1]4.ведомства'!O384</f>
        <v>0</v>
      </c>
      <c r="O691" s="18">
        <f>'[1]4.ведомства'!P384</f>
        <v>0</v>
      </c>
      <c r="P691" s="18">
        <f>'[1]4.ведомства'!Q384</f>
        <v>2382700</v>
      </c>
      <c r="Q691" s="18">
        <f>'[1]4.ведомства'!R384</f>
        <v>2382700</v>
      </c>
      <c r="R691" s="18">
        <f>'[1]4.ведомства'!S384</f>
        <v>2382700</v>
      </c>
      <c r="S691" s="18">
        <f>'[1]4.ведомства'!T384</f>
        <v>2382700</v>
      </c>
      <c r="T691" s="18">
        <f>'[1]4.ведомства'!U384</f>
        <v>0</v>
      </c>
      <c r="U691" s="18">
        <f>'[1]4.ведомства'!V384</f>
        <v>0</v>
      </c>
      <c r="V691" s="18">
        <f>'[1]4.ведомства'!W384</f>
        <v>2382700</v>
      </c>
      <c r="W691" s="18">
        <f>'[1]4.ведомства'!X384</f>
        <v>2382700</v>
      </c>
    </row>
    <row r="692" spans="1:23" ht="24" x14ac:dyDescent="0.2">
      <c r="A692" s="19" t="s">
        <v>610</v>
      </c>
      <c r="B692" s="17" t="s">
        <v>124</v>
      </c>
      <c r="C692" s="17" t="s">
        <v>20</v>
      </c>
      <c r="D692" s="17" t="s">
        <v>611</v>
      </c>
      <c r="E692" s="17"/>
      <c r="F692" s="18">
        <f>F693</f>
        <v>5873000</v>
      </c>
      <c r="G692" s="18">
        <f t="shared" ref="G692:W692" si="485">G693</f>
        <v>5873000</v>
      </c>
      <c r="H692" s="18">
        <f t="shared" si="485"/>
        <v>0</v>
      </c>
      <c r="I692" s="18">
        <f t="shared" si="485"/>
        <v>0</v>
      </c>
      <c r="J692" s="18">
        <f t="shared" si="485"/>
        <v>5873000</v>
      </c>
      <c r="K692" s="18">
        <f t="shared" si="485"/>
        <v>5873000</v>
      </c>
      <c r="L692" s="18">
        <f t="shared" si="485"/>
        <v>0</v>
      </c>
      <c r="M692" s="18">
        <f t="shared" si="485"/>
        <v>0</v>
      </c>
      <c r="N692" s="18">
        <f t="shared" si="485"/>
        <v>0</v>
      </c>
      <c r="O692" s="18">
        <f t="shared" si="485"/>
        <v>0</v>
      </c>
      <c r="P692" s="18">
        <f t="shared" si="485"/>
        <v>0</v>
      </c>
      <c r="Q692" s="18">
        <f t="shared" si="485"/>
        <v>0</v>
      </c>
      <c r="R692" s="18">
        <f t="shared" si="485"/>
        <v>0</v>
      </c>
      <c r="S692" s="18">
        <f t="shared" si="485"/>
        <v>0</v>
      </c>
      <c r="T692" s="18">
        <f t="shared" si="485"/>
        <v>0</v>
      </c>
      <c r="U692" s="18">
        <f t="shared" si="485"/>
        <v>0</v>
      </c>
      <c r="V692" s="18">
        <f t="shared" si="485"/>
        <v>0</v>
      </c>
      <c r="W692" s="18">
        <f t="shared" si="485"/>
        <v>0</v>
      </c>
    </row>
    <row r="693" spans="1:23" ht="24" x14ac:dyDescent="0.2">
      <c r="A693" s="19" t="s">
        <v>141</v>
      </c>
      <c r="B693" s="17" t="s">
        <v>124</v>
      </c>
      <c r="C693" s="17" t="s">
        <v>20</v>
      </c>
      <c r="D693" s="17" t="s">
        <v>611</v>
      </c>
      <c r="E693" s="17" t="s">
        <v>475</v>
      </c>
      <c r="F693" s="18">
        <f>'[1]4.ведомства'!G386</f>
        <v>5873000</v>
      </c>
      <c r="G693" s="18">
        <f>'[1]4.ведомства'!H386</f>
        <v>5873000</v>
      </c>
      <c r="H693" s="18">
        <f>'[1]4.ведомства'!I386</f>
        <v>0</v>
      </c>
      <c r="I693" s="18">
        <f>'[1]4.ведомства'!J386</f>
        <v>0</v>
      </c>
      <c r="J693" s="18">
        <f>'[1]4.ведомства'!K386</f>
        <v>5873000</v>
      </c>
      <c r="K693" s="18">
        <f>'[1]4.ведомства'!L386</f>
        <v>5873000</v>
      </c>
      <c r="L693" s="18">
        <f>'[1]4.ведомства'!M386</f>
        <v>0</v>
      </c>
      <c r="M693" s="18">
        <f>'[1]4.ведомства'!N386</f>
        <v>0</v>
      </c>
      <c r="N693" s="18">
        <f>'[1]4.ведомства'!O386</f>
        <v>0</v>
      </c>
      <c r="O693" s="18">
        <f>'[1]4.ведомства'!P386</f>
        <v>0</v>
      </c>
      <c r="P693" s="18">
        <f>'[1]4.ведомства'!Q386</f>
        <v>0</v>
      </c>
      <c r="Q693" s="18">
        <f>'[1]4.ведомства'!R386</f>
        <v>0</v>
      </c>
      <c r="R693" s="18">
        <f>'[1]4.ведомства'!S386</f>
        <v>0</v>
      </c>
      <c r="S693" s="18">
        <f>'[1]4.ведомства'!T386</f>
        <v>0</v>
      </c>
      <c r="T693" s="18">
        <f>'[1]4.ведомства'!U386</f>
        <v>0</v>
      </c>
      <c r="U693" s="18">
        <f>'[1]4.ведомства'!V386</f>
        <v>0</v>
      </c>
      <c r="V693" s="18">
        <f>'[1]4.ведомства'!W386</f>
        <v>0</v>
      </c>
      <c r="W693" s="18">
        <f>'[1]4.ведомства'!X386</f>
        <v>0</v>
      </c>
    </row>
    <row r="694" spans="1:23" ht="36" x14ac:dyDescent="0.2">
      <c r="A694" s="19" t="s">
        <v>589</v>
      </c>
      <c r="B694" s="17" t="s">
        <v>124</v>
      </c>
      <c r="C694" s="17" t="s">
        <v>20</v>
      </c>
      <c r="D694" s="17" t="s">
        <v>590</v>
      </c>
      <c r="E694" s="49"/>
      <c r="F694" s="18">
        <f t="shared" ref="F694:W694" si="486">F695</f>
        <v>910679500</v>
      </c>
      <c r="G694" s="18">
        <f t="shared" si="486"/>
        <v>910679500</v>
      </c>
      <c r="H694" s="18">
        <f t="shared" si="486"/>
        <v>0</v>
      </c>
      <c r="I694" s="18">
        <f t="shared" si="486"/>
        <v>0</v>
      </c>
      <c r="J694" s="18">
        <f t="shared" si="486"/>
        <v>910679500</v>
      </c>
      <c r="K694" s="18">
        <f t="shared" si="486"/>
        <v>910679500</v>
      </c>
      <c r="L694" s="18">
        <f t="shared" si="486"/>
        <v>968129600</v>
      </c>
      <c r="M694" s="18">
        <f t="shared" si="486"/>
        <v>968129600</v>
      </c>
      <c r="N694" s="18">
        <f t="shared" si="486"/>
        <v>0</v>
      </c>
      <c r="O694" s="18">
        <f t="shared" si="486"/>
        <v>0</v>
      </c>
      <c r="P694" s="18">
        <f t="shared" si="486"/>
        <v>968129600</v>
      </c>
      <c r="Q694" s="18">
        <f t="shared" si="486"/>
        <v>968129600</v>
      </c>
      <c r="R694" s="18">
        <f t="shared" si="486"/>
        <v>1011415800</v>
      </c>
      <c r="S694" s="18">
        <f t="shared" si="486"/>
        <v>1011415800</v>
      </c>
      <c r="T694" s="18">
        <f t="shared" si="486"/>
        <v>0</v>
      </c>
      <c r="U694" s="18">
        <f t="shared" si="486"/>
        <v>0</v>
      </c>
      <c r="V694" s="18">
        <f t="shared" si="486"/>
        <v>1011415800</v>
      </c>
      <c r="W694" s="18">
        <f t="shared" si="486"/>
        <v>1011415800</v>
      </c>
    </row>
    <row r="695" spans="1:23" ht="24" x14ac:dyDescent="0.2">
      <c r="A695" s="19" t="s">
        <v>141</v>
      </c>
      <c r="B695" s="17" t="s">
        <v>124</v>
      </c>
      <c r="C695" s="17" t="s">
        <v>20</v>
      </c>
      <c r="D695" s="17" t="s">
        <v>590</v>
      </c>
      <c r="E695" s="49">
        <v>600</v>
      </c>
      <c r="F695" s="18">
        <f>'[1]4.ведомства'!G388</f>
        <v>910679500</v>
      </c>
      <c r="G695" s="18">
        <f>'[1]4.ведомства'!H388</f>
        <v>910679500</v>
      </c>
      <c r="H695" s="18">
        <f>'[1]4.ведомства'!I388</f>
        <v>0</v>
      </c>
      <c r="I695" s="18">
        <f>'[1]4.ведомства'!J388</f>
        <v>0</v>
      </c>
      <c r="J695" s="18">
        <f>'[1]4.ведомства'!K388</f>
        <v>910679500</v>
      </c>
      <c r="K695" s="18">
        <f>'[1]4.ведомства'!L388</f>
        <v>910679500</v>
      </c>
      <c r="L695" s="18">
        <f>'[1]4.ведомства'!M388</f>
        <v>968129600</v>
      </c>
      <c r="M695" s="18">
        <f>'[1]4.ведомства'!N388</f>
        <v>968129600</v>
      </c>
      <c r="N695" s="18">
        <f>'[1]4.ведомства'!O388</f>
        <v>0</v>
      </c>
      <c r="O695" s="18">
        <f>'[1]4.ведомства'!P388</f>
        <v>0</v>
      </c>
      <c r="P695" s="18">
        <f>'[1]4.ведомства'!Q388</f>
        <v>968129600</v>
      </c>
      <c r="Q695" s="18">
        <f>'[1]4.ведомства'!R388</f>
        <v>968129600</v>
      </c>
      <c r="R695" s="18">
        <f>'[1]4.ведомства'!S388</f>
        <v>1011415800</v>
      </c>
      <c r="S695" s="18">
        <f>'[1]4.ведомства'!T388</f>
        <v>1011415800</v>
      </c>
      <c r="T695" s="18">
        <f>'[1]4.ведомства'!U388</f>
        <v>0</v>
      </c>
      <c r="U695" s="18">
        <f>'[1]4.ведомства'!V388</f>
        <v>0</v>
      </c>
      <c r="V695" s="18">
        <f>'[1]4.ведомства'!W388</f>
        <v>1011415800</v>
      </c>
      <c r="W695" s="18">
        <f>'[1]4.ведомства'!X388</f>
        <v>1011415800</v>
      </c>
    </row>
    <row r="696" spans="1:23" ht="96" x14ac:dyDescent="0.2">
      <c r="A696" s="19" t="s">
        <v>612</v>
      </c>
      <c r="B696" s="17" t="s">
        <v>124</v>
      </c>
      <c r="C696" s="17" t="s">
        <v>20</v>
      </c>
      <c r="D696" s="17" t="s">
        <v>613</v>
      </c>
      <c r="E696" s="49"/>
      <c r="F696" s="18">
        <f>F697</f>
        <v>961300</v>
      </c>
      <c r="G696" s="18">
        <f t="shared" ref="G696:W696" si="487">G697</f>
        <v>961300</v>
      </c>
      <c r="H696" s="18">
        <f t="shared" si="487"/>
        <v>0</v>
      </c>
      <c r="I696" s="18">
        <f t="shared" si="487"/>
        <v>0</v>
      </c>
      <c r="J696" s="18">
        <f t="shared" si="487"/>
        <v>961300</v>
      </c>
      <c r="K696" s="18">
        <f t="shared" si="487"/>
        <v>961300</v>
      </c>
      <c r="L696" s="18">
        <f t="shared" si="487"/>
        <v>961300</v>
      </c>
      <c r="M696" s="18">
        <f t="shared" si="487"/>
        <v>961300</v>
      </c>
      <c r="N696" s="18">
        <f t="shared" si="487"/>
        <v>0</v>
      </c>
      <c r="O696" s="18">
        <f t="shared" si="487"/>
        <v>0</v>
      </c>
      <c r="P696" s="18">
        <f t="shared" si="487"/>
        <v>961300</v>
      </c>
      <c r="Q696" s="18">
        <f t="shared" si="487"/>
        <v>961300</v>
      </c>
      <c r="R696" s="18">
        <f t="shared" si="487"/>
        <v>961300</v>
      </c>
      <c r="S696" s="18">
        <f t="shared" si="487"/>
        <v>961300</v>
      </c>
      <c r="T696" s="18">
        <f t="shared" si="487"/>
        <v>0</v>
      </c>
      <c r="U696" s="18">
        <f t="shared" si="487"/>
        <v>0</v>
      </c>
      <c r="V696" s="18">
        <f t="shared" si="487"/>
        <v>961300</v>
      </c>
      <c r="W696" s="18">
        <f t="shared" si="487"/>
        <v>961300</v>
      </c>
    </row>
    <row r="697" spans="1:23" ht="24" x14ac:dyDescent="0.2">
      <c r="A697" s="19" t="s">
        <v>141</v>
      </c>
      <c r="B697" s="17" t="s">
        <v>124</v>
      </c>
      <c r="C697" s="17" t="s">
        <v>20</v>
      </c>
      <c r="D697" s="17" t="s">
        <v>613</v>
      </c>
      <c r="E697" s="49">
        <v>600</v>
      </c>
      <c r="F697" s="18">
        <f>'[1]4.ведомства'!G390</f>
        <v>961300</v>
      </c>
      <c r="G697" s="18">
        <f>'[1]4.ведомства'!H390</f>
        <v>961300</v>
      </c>
      <c r="H697" s="18">
        <f>'[1]4.ведомства'!I390</f>
        <v>0</v>
      </c>
      <c r="I697" s="18">
        <f>'[1]4.ведомства'!J390</f>
        <v>0</v>
      </c>
      <c r="J697" s="18">
        <f>'[1]4.ведомства'!K390</f>
        <v>961300</v>
      </c>
      <c r="K697" s="18">
        <f>'[1]4.ведомства'!L390</f>
        <v>961300</v>
      </c>
      <c r="L697" s="18">
        <f>'[1]4.ведомства'!M390</f>
        <v>961300</v>
      </c>
      <c r="M697" s="18">
        <f>'[1]4.ведомства'!N390</f>
        <v>961300</v>
      </c>
      <c r="N697" s="18">
        <f>'[1]4.ведомства'!O390</f>
        <v>0</v>
      </c>
      <c r="O697" s="18">
        <f>'[1]4.ведомства'!P390</f>
        <v>0</v>
      </c>
      <c r="P697" s="18">
        <f>'[1]4.ведомства'!Q390</f>
        <v>961300</v>
      </c>
      <c r="Q697" s="18">
        <f>'[1]4.ведомства'!R390</f>
        <v>961300</v>
      </c>
      <c r="R697" s="18">
        <f>'[1]4.ведомства'!S390</f>
        <v>961300</v>
      </c>
      <c r="S697" s="18">
        <f>'[1]4.ведомства'!T390</f>
        <v>961300</v>
      </c>
      <c r="T697" s="18">
        <f>'[1]4.ведомства'!U390</f>
        <v>0</v>
      </c>
      <c r="U697" s="18">
        <f>'[1]4.ведомства'!V390</f>
        <v>0</v>
      </c>
      <c r="V697" s="18">
        <f>'[1]4.ведомства'!W390</f>
        <v>961300</v>
      </c>
      <c r="W697" s="18">
        <f>'[1]4.ведомства'!X390</f>
        <v>961300</v>
      </c>
    </row>
    <row r="698" spans="1:23" ht="108" x14ac:dyDescent="0.2">
      <c r="A698" s="41" t="s">
        <v>614</v>
      </c>
      <c r="B698" s="17" t="s">
        <v>124</v>
      </c>
      <c r="C698" s="17" t="s">
        <v>20</v>
      </c>
      <c r="D698" s="17" t="s">
        <v>615</v>
      </c>
      <c r="E698" s="49"/>
      <c r="F698" s="18">
        <f>F699</f>
        <v>0</v>
      </c>
      <c r="G698" s="18">
        <f t="shared" ref="G698:W698" si="488">G699</f>
        <v>0</v>
      </c>
      <c r="H698" s="18">
        <f t="shared" si="488"/>
        <v>687500</v>
      </c>
      <c r="I698" s="18">
        <f t="shared" si="488"/>
        <v>687500</v>
      </c>
      <c r="J698" s="18">
        <f t="shared" si="488"/>
        <v>687500</v>
      </c>
      <c r="K698" s="18">
        <f t="shared" si="488"/>
        <v>687500</v>
      </c>
      <c r="L698" s="18">
        <f t="shared" si="488"/>
        <v>0</v>
      </c>
      <c r="M698" s="18">
        <f t="shared" si="488"/>
        <v>0</v>
      </c>
      <c r="N698" s="18">
        <f t="shared" si="488"/>
        <v>0</v>
      </c>
      <c r="O698" s="18">
        <f t="shared" si="488"/>
        <v>0</v>
      </c>
      <c r="P698" s="18">
        <f t="shared" si="488"/>
        <v>0</v>
      </c>
      <c r="Q698" s="18">
        <f t="shared" si="488"/>
        <v>0</v>
      </c>
      <c r="R698" s="18">
        <f t="shared" si="488"/>
        <v>0</v>
      </c>
      <c r="S698" s="18">
        <f t="shared" si="488"/>
        <v>0</v>
      </c>
      <c r="T698" s="18">
        <f t="shared" si="488"/>
        <v>0</v>
      </c>
      <c r="U698" s="18">
        <f t="shared" si="488"/>
        <v>0</v>
      </c>
      <c r="V698" s="18">
        <f t="shared" si="488"/>
        <v>0</v>
      </c>
      <c r="W698" s="18">
        <f t="shared" si="488"/>
        <v>0</v>
      </c>
    </row>
    <row r="699" spans="1:23" ht="24" x14ac:dyDescent="0.2">
      <c r="A699" s="19" t="s">
        <v>141</v>
      </c>
      <c r="B699" s="17" t="s">
        <v>124</v>
      </c>
      <c r="C699" s="17" t="s">
        <v>20</v>
      </c>
      <c r="D699" s="17" t="s">
        <v>615</v>
      </c>
      <c r="E699" s="49" t="s">
        <v>475</v>
      </c>
      <c r="F699" s="18">
        <f>'[1]4.ведомства'!G392</f>
        <v>0</v>
      </c>
      <c r="G699" s="18">
        <f>'[1]4.ведомства'!H392</f>
        <v>0</v>
      </c>
      <c r="H699" s="18">
        <f>'[1]4.ведомства'!I392</f>
        <v>687500</v>
      </c>
      <c r="I699" s="18">
        <f>'[1]4.ведомства'!J392</f>
        <v>687500</v>
      </c>
      <c r="J699" s="18">
        <f>'[1]4.ведомства'!K392</f>
        <v>687500</v>
      </c>
      <c r="K699" s="18">
        <f>'[1]4.ведомства'!L392</f>
        <v>687500</v>
      </c>
      <c r="L699" s="18">
        <f>'[1]4.ведомства'!M392</f>
        <v>0</v>
      </c>
      <c r="M699" s="18">
        <f>'[1]4.ведомства'!N392</f>
        <v>0</v>
      </c>
      <c r="N699" s="18">
        <f>'[1]4.ведомства'!O392</f>
        <v>0</v>
      </c>
      <c r="O699" s="18">
        <f>'[1]4.ведомства'!P392</f>
        <v>0</v>
      </c>
      <c r="P699" s="18">
        <f>'[1]4.ведомства'!Q392</f>
        <v>0</v>
      </c>
      <c r="Q699" s="18">
        <f>'[1]4.ведомства'!R392</f>
        <v>0</v>
      </c>
      <c r="R699" s="18">
        <f>'[1]4.ведомства'!S392</f>
        <v>0</v>
      </c>
      <c r="S699" s="18">
        <f>'[1]4.ведомства'!T392</f>
        <v>0</v>
      </c>
      <c r="T699" s="18">
        <f>'[1]4.ведомства'!U392</f>
        <v>0</v>
      </c>
      <c r="U699" s="18">
        <f>'[1]4.ведомства'!V392</f>
        <v>0</v>
      </c>
      <c r="V699" s="18">
        <f>'[1]4.ведомства'!W392</f>
        <v>0</v>
      </c>
      <c r="W699" s="18">
        <f>'[1]4.ведомства'!X392</f>
        <v>0</v>
      </c>
    </row>
    <row r="700" spans="1:23" ht="84" x14ac:dyDescent="0.2">
      <c r="A700" s="39" t="s">
        <v>616</v>
      </c>
      <c r="B700" s="17" t="s">
        <v>124</v>
      </c>
      <c r="C700" s="17" t="s">
        <v>20</v>
      </c>
      <c r="D700" s="40" t="s">
        <v>617</v>
      </c>
      <c r="E700" s="40"/>
      <c r="F700" s="18">
        <f t="shared" ref="F700:W700" si="489">F701</f>
        <v>61154900</v>
      </c>
      <c r="G700" s="18">
        <f t="shared" si="489"/>
        <v>61154900</v>
      </c>
      <c r="H700" s="18">
        <f t="shared" si="489"/>
        <v>34000500</v>
      </c>
      <c r="I700" s="18">
        <f t="shared" si="489"/>
        <v>34000500</v>
      </c>
      <c r="J700" s="18">
        <f t="shared" si="489"/>
        <v>95155400</v>
      </c>
      <c r="K700" s="18">
        <f t="shared" si="489"/>
        <v>95155400</v>
      </c>
      <c r="L700" s="18">
        <f t="shared" si="489"/>
        <v>52418500</v>
      </c>
      <c r="M700" s="18">
        <f t="shared" si="489"/>
        <v>52418500</v>
      </c>
      <c r="N700" s="18">
        <f t="shared" si="489"/>
        <v>0</v>
      </c>
      <c r="O700" s="18">
        <f t="shared" si="489"/>
        <v>0</v>
      </c>
      <c r="P700" s="18">
        <f t="shared" si="489"/>
        <v>52418500</v>
      </c>
      <c r="Q700" s="18">
        <f t="shared" si="489"/>
        <v>52418500</v>
      </c>
      <c r="R700" s="18">
        <f t="shared" si="489"/>
        <v>52418500</v>
      </c>
      <c r="S700" s="18">
        <f t="shared" si="489"/>
        <v>52418500</v>
      </c>
      <c r="T700" s="18">
        <f t="shared" si="489"/>
        <v>0</v>
      </c>
      <c r="U700" s="18">
        <f t="shared" si="489"/>
        <v>0</v>
      </c>
      <c r="V700" s="18">
        <f t="shared" si="489"/>
        <v>52418500</v>
      </c>
      <c r="W700" s="18">
        <f t="shared" si="489"/>
        <v>52418500</v>
      </c>
    </row>
    <row r="701" spans="1:23" ht="24" x14ac:dyDescent="0.2">
      <c r="A701" s="39" t="s">
        <v>141</v>
      </c>
      <c r="B701" s="17" t="s">
        <v>124</v>
      </c>
      <c r="C701" s="17" t="s">
        <v>20</v>
      </c>
      <c r="D701" s="40" t="s">
        <v>617</v>
      </c>
      <c r="E701" s="40" t="s">
        <v>475</v>
      </c>
      <c r="F701" s="18">
        <f>'[1]4.ведомства'!G394</f>
        <v>61154900</v>
      </c>
      <c r="G701" s="18">
        <f>'[1]4.ведомства'!H394</f>
        <v>61154900</v>
      </c>
      <c r="H701" s="18">
        <f>'[1]4.ведомства'!I394</f>
        <v>34000500</v>
      </c>
      <c r="I701" s="18">
        <f>'[1]4.ведомства'!J394</f>
        <v>34000500</v>
      </c>
      <c r="J701" s="18">
        <f>'[1]4.ведомства'!K394</f>
        <v>95155400</v>
      </c>
      <c r="K701" s="18">
        <f>'[1]4.ведомства'!L394</f>
        <v>95155400</v>
      </c>
      <c r="L701" s="18">
        <f>'[1]4.ведомства'!M394</f>
        <v>52418500</v>
      </c>
      <c r="M701" s="18">
        <f>'[1]4.ведомства'!N394</f>
        <v>52418500</v>
      </c>
      <c r="N701" s="18">
        <f>'[1]4.ведомства'!O394</f>
        <v>0</v>
      </c>
      <c r="O701" s="18">
        <f>'[1]4.ведомства'!P394</f>
        <v>0</v>
      </c>
      <c r="P701" s="18">
        <f>'[1]4.ведомства'!Q394</f>
        <v>52418500</v>
      </c>
      <c r="Q701" s="18">
        <f>'[1]4.ведомства'!R394</f>
        <v>52418500</v>
      </c>
      <c r="R701" s="18">
        <f>'[1]4.ведомства'!S394</f>
        <v>52418500</v>
      </c>
      <c r="S701" s="18">
        <f>'[1]4.ведомства'!T394</f>
        <v>52418500</v>
      </c>
      <c r="T701" s="18">
        <f>'[1]4.ведомства'!U394</f>
        <v>0</v>
      </c>
      <c r="U701" s="18">
        <f>'[1]4.ведомства'!V394</f>
        <v>0</v>
      </c>
      <c r="V701" s="18">
        <f>'[1]4.ведомства'!W394</f>
        <v>52418500</v>
      </c>
      <c r="W701" s="18">
        <f>'[1]4.ведомства'!X394</f>
        <v>52418500</v>
      </c>
    </row>
    <row r="702" spans="1:23" ht="24" x14ac:dyDescent="0.2">
      <c r="A702" s="19" t="s">
        <v>618</v>
      </c>
      <c r="B702" s="17" t="s">
        <v>124</v>
      </c>
      <c r="C702" s="17" t="s">
        <v>20</v>
      </c>
      <c r="D702" s="17" t="s">
        <v>619</v>
      </c>
      <c r="E702" s="17"/>
      <c r="F702" s="18">
        <f>F703</f>
        <v>1127000</v>
      </c>
      <c r="G702" s="18">
        <f t="shared" ref="G702:W702" si="490">G703</f>
        <v>0</v>
      </c>
      <c r="H702" s="18">
        <f t="shared" si="490"/>
        <v>0</v>
      </c>
      <c r="I702" s="18">
        <f t="shared" si="490"/>
        <v>0</v>
      </c>
      <c r="J702" s="18">
        <f t="shared" si="490"/>
        <v>1127000</v>
      </c>
      <c r="K702" s="18">
        <f t="shared" si="490"/>
        <v>0</v>
      </c>
      <c r="L702" s="18">
        <f t="shared" si="490"/>
        <v>0</v>
      </c>
      <c r="M702" s="18">
        <f t="shared" si="490"/>
        <v>0</v>
      </c>
      <c r="N702" s="18">
        <f t="shared" si="490"/>
        <v>0</v>
      </c>
      <c r="O702" s="18">
        <f t="shared" si="490"/>
        <v>0</v>
      </c>
      <c r="P702" s="18">
        <f t="shared" si="490"/>
        <v>0</v>
      </c>
      <c r="Q702" s="18">
        <f t="shared" si="490"/>
        <v>0</v>
      </c>
      <c r="R702" s="18">
        <f t="shared" si="490"/>
        <v>0</v>
      </c>
      <c r="S702" s="18">
        <f t="shared" si="490"/>
        <v>0</v>
      </c>
      <c r="T702" s="18">
        <f t="shared" si="490"/>
        <v>0</v>
      </c>
      <c r="U702" s="18">
        <f t="shared" si="490"/>
        <v>0</v>
      </c>
      <c r="V702" s="18">
        <f t="shared" si="490"/>
        <v>0</v>
      </c>
      <c r="W702" s="18">
        <f t="shared" si="490"/>
        <v>0</v>
      </c>
    </row>
    <row r="703" spans="1:23" ht="24" x14ac:dyDescent="0.2">
      <c r="A703" s="19" t="s">
        <v>141</v>
      </c>
      <c r="B703" s="17" t="s">
        <v>124</v>
      </c>
      <c r="C703" s="17" t="s">
        <v>20</v>
      </c>
      <c r="D703" s="17" t="s">
        <v>619</v>
      </c>
      <c r="E703" s="17" t="s">
        <v>475</v>
      </c>
      <c r="F703" s="18">
        <f>'[1]4.ведомства'!G396</f>
        <v>1127000</v>
      </c>
      <c r="G703" s="18">
        <f>'[1]4.ведомства'!H396</f>
        <v>0</v>
      </c>
      <c r="H703" s="18">
        <f>'[1]4.ведомства'!I396</f>
        <v>0</v>
      </c>
      <c r="I703" s="18">
        <f>'[1]4.ведомства'!J396</f>
        <v>0</v>
      </c>
      <c r="J703" s="18">
        <f>'[1]4.ведомства'!K396</f>
        <v>1127000</v>
      </c>
      <c r="K703" s="18">
        <f>'[1]4.ведомства'!L396</f>
        <v>0</v>
      </c>
      <c r="L703" s="18">
        <f>'[1]4.ведомства'!M396</f>
        <v>0</v>
      </c>
      <c r="M703" s="18">
        <f>'[1]4.ведомства'!N396</f>
        <v>0</v>
      </c>
      <c r="N703" s="18">
        <f>'[1]4.ведомства'!O396</f>
        <v>0</v>
      </c>
      <c r="O703" s="18">
        <f>'[1]4.ведомства'!P396</f>
        <v>0</v>
      </c>
      <c r="P703" s="18">
        <f>'[1]4.ведомства'!Q396</f>
        <v>0</v>
      </c>
      <c r="Q703" s="18">
        <f>'[1]4.ведомства'!R396</f>
        <v>0</v>
      </c>
      <c r="R703" s="18">
        <f>'[1]4.ведомства'!S396</f>
        <v>0</v>
      </c>
      <c r="S703" s="18">
        <f>'[1]4.ведомства'!T396</f>
        <v>0</v>
      </c>
      <c r="T703" s="18">
        <f>'[1]4.ведомства'!U396</f>
        <v>0</v>
      </c>
      <c r="U703" s="18">
        <f>'[1]4.ведомства'!V396</f>
        <v>0</v>
      </c>
      <c r="V703" s="18">
        <f>'[1]4.ведомства'!W396</f>
        <v>0</v>
      </c>
      <c r="W703" s="18">
        <f>'[1]4.ведомства'!X396</f>
        <v>0</v>
      </c>
    </row>
    <row r="704" spans="1:23" ht="108" x14ac:dyDescent="0.2">
      <c r="A704" s="19" t="s">
        <v>614</v>
      </c>
      <c r="B704" s="17" t="s">
        <v>124</v>
      </c>
      <c r="C704" s="17" t="s">
        <v>20</v>
      </c>
      <c r="D704" s="17" t="s">
        <v>620</v>
      </c>
      <c r="E704" s="17"/>
      <c r="F704" s="18">
        <f>F705</f>
        <v>0</v>
      </c>
      <c r="G704" s="18">
        <f t="shared" ref="G704:W704" si="491">G705</f>
        <v>0</v>
      </c>
      <c r="H704" s="18">
        <f t="shared" si="491"/>
        <v>31200</v>
      </c>
      <c r="I704" s="18">
        <f t="shared" si="491"/>
        <v>31200</v>
      </c>
      <c r="J704" s="18">
        <f t="shared" si="491"/>
        <v>31200</v>
      </c>
      <c r="K704" s="18">
        <f t="shared" si="491"/>
        <v>31200</v>
      </c>
      <c r="L704" s="18">
        <f t="shared" si="491"/>
        <v>0</v>
      </c>
      <c r="M704" s="18">
        <f t="shared" si="491"/>
        <v>0</v>
      </c>
      <c r="N704" s="18">
        <f t="shared" si="491"/>
        <v>0</v>
      </c>
      <c r="O704" s="18">
        <f t="shared" si="491"/>
        <v>0</v>
      </c>
      <c r="P704" s="18">
        <f t="shared" si="491"/>
        <v>0</v>
      </c>
      <c r="Q704" s="18">
        <f t="shared" si="491"/>
        <v>0</v>
      </c>
      <c r="R704" s="18">
        <f t="shared" si="491"/>
        <v>0</v>
      </c>
      <c r="S704" s="18">
        <f t="shared" si="491"/>
        <v>0</v>
      </c>
      <c r="T704" s="18">
        <f t="shared" si="491"/>
        <v>0</v>
      </c>
      <c r="U704" s="18">
        <f t="shared" si="491"/>
        <v>0</v>
      </c>
      <c r="V704" s="18">
        <f t="shared" si="491"/>
        <v>0</v>
      </c>
      <c r="W704" s="18">
        <f t="shared" si="491"/>
        <v>0</v>
      </c>
    </row>
    <row r="705" spans="1:23" ht="24" x14ac:dyDescent="0.2">
      <c r="A705" s="19" t="s">
        <v>141</v>
      </c>
      <c r="B705" s="17" t="s">
        <v>124</v>
      </c>
      <c r="C705" s="17" t="s">
        <v>20</v>
      </c>
      <c r="D705" s="17" t="s">
        <v>620</v>
      </c>
      <c r="E705" s="17" t="s">
        <v>475</v>
      </c>
      <c r="F705" s="18">
        <f>'[1]4.ведомства'!G398</f>
        <v>0</v>
      </c>
      <c r="G705" s="18">
        <f>'[1]4.ведомства'!H398</f>
        <v>0</v>
      </c>
      <c r="H705" s="18">
        <f>'[1]4.ведомства'!I398</f>
        <v>31200</v>
      </c>
      <c r="I705" s="18">
        <f>'[1]4.ведомства'!J398</f>
        <v>31200</v>
      </c>
      <c r="J705" s="18">
        <f>'[1]4.ведомства'!K398</f>
        <v>31200</v>
      </c>
      <c r="K705" s="18">
        <f>'[1]4.ведомства'!L398</f>
        <v>31200</v>
      </c>
      <c r="L705" s="18">
        <f>'[1]4.ведомства'!M398</f>
        <v>0</v>
      </c>
      <c r="M705" s="18">
        <f>'[1]4.ведомства'!N398</f>
        <v>0</v>
      </c>
      <c r="N705" s="18">
        <f>'[1]4.ведомства'!O398</f>
        <v>0</v>
      </c>
      <c r="O705" s="18">
        <f>'[1]4.ведомства'!P398</f>
        <v>0</v>
      </c>
      <c r="P705" s="18">
        <f>'[1]4.ведомства'!Q398</f>
        <v>0</v>
      </c>
      <c r="Q705" s="18">
        <f>'[1]4.ведомства'!R398</f>
        <v>0</v>
      </c>
      <c r="R705" s="18">
        <f>'[1]4.ведомства'!S398</f>
        <v>0</v>
      </c>
      <c r="S705" s="18">
        <f>'[1]4.ведомства'!T398</f>
        <v>0</v>
      </c>
      <c r="T705" s="18">
        <f>'[1]4.ведомства'!U398</f>
        <v>0</v>
      </c>
      <c r="U705" s="18">
        <f>'[1]4.ведомства'!V398</f>
        <v>0</v>
      </c>
      <c r="V705" s="18">
        <f>'[1]4.ведомства'!W398</f>
        <v>0</v>
      </c>
      <c r="W705" s="18">
        <f>'[1]4.ведомства'!X398</f>
        <v>0</v>
      </c>
    </row>
    <row r="706" spans="1:23" ht="36" x14ac:dyDescent="0.2">
      <c r="A706" s="20" t="s">
        <v>159</v>
      </c>
      <c r="B706" s="17" t="s">
        <v>124</v>
      </c>
      <c r="C706" s="17" t="s">
        <v>20</v>
      </c>
      <c r="D706" s="17" t="s">
        <v>599</v>
      </c>
      <c r="E706" s="49"/>
      <c r="F706" s="18">
        <f t="shared" ref="F706:W706" si="492">F707</f>
        <v>178986993.02000001</v>
      </c>
      <c r="G706" s="18">
        <f t="shared" si="492"/>
        <v>0</v>
      </c>
      <c r="H706" s="18">
        <f t="shared" si="492"/>
        <v>0</v>
      </c>
      <c r="I706" s="18">
        <f t="shared" si="492"/>
        <v>0</v>
      </c>
      <c r="J706" s="18">
        <f t="shared" si="492"/>
        <v>178986993.02000001</v>
      </c>
      <c r="K706" s="18">
        <f t="shared" si="492"/>
        <v>0</v>
      </c>
      <c r="L706" s="18">
        <f t="shared" si="492"/>
        <v>189051264.78</v>
      </c>
      <c r="M706" s="18">
        <f t="shared" si="492"/>
        <v>0</v>
      </c>
      <c r="N706" s="18">
        <f t="shared" si="492"/>
        <v>0</v>
      </c>
      <c r="O706" s="18">
        <f t="shared" si="492"/>
        <v>0</v>
      </c>
      <c r="P706" s="18">
        <f t="shared" si="492"/>
        <v>189051264.78</v>
      </c>
      <c r="Q706" s="18">
        <f t="shared" si="492"/>
        <v>0</v>
      </c>
      <c r="R706" s="18">
        <f t="shared" si="492"/>
        <v>194129338.84</v>
      </c>
      <c r="S706" s="18">
        <f t="shared" si="492"/>
        <v>0</v>
      </c>
      <c r="T706" s="18">
        <f t="shared" si="492"/>
        <v>0</v>
      </c>
      <c r="U706" s="18">
        <f t="shared" si="492"/>
        <v>0</v>
      </c>
      <c r="V706" s="18">
        <f t="shared" si="492"/>
        <v>194129338.84</v>
      </c>
      <c r="W706" s="18">
        <f t="shared" si="492"/>
        <v>0</v>
      </c>
    </row>
    <row r="707" spans="1:23" ht="24" x14ac:dyDescent="0.2">
      <c r="A707" s="19" t="s">
        <v>141</v>
      </c>
      <c r="B707" s="17" t="s">
        <v>124</v>
      </c>
      <c r="C707" s="17" t="s">
        <v>20</v>
      </c>
      <c r="D707" s="17" t="s">
        <v>599</v>
      </c>
      <c r="E707" s="49">
        <v>600</v>
      </c>
      <c r="F707" s="18">
        <f>'[1]4.ведомства'!G400</f>
        <v>178986993.02000001</v>
      </c>
      <c r="G707" s="18">
        <f>'[1]4.ведомства'!H400</f>
        <v>0</v>
      </c>
      <c r="H707" s="18">
        <f>'[1]4.ведомства'!I400</f>
        <v>0</v>
      </c>
      <c r="I707" s="18">
        <f>'[1]4.ведомства'!J400</f>
        <v>0</v>
      </c>
      <c r="J707" s="18">
        <f>'[1]4.ведомства'!K400</f>
        <v>178986993.02000001</v>
      </c>
      <c r="K707" s="18">
        <f>'[1]4.ведомства'!L400</f>
        <v>0</v>
      </c>
      <c r="L707" s="18">
        <f>'[1]4.ведомства'!M400</f>
        <v>189051264.78</v>
      </c>
      <c r="M707" s="18">
        <f>'[1]4.ведомства'!N400</f>
        <v>0</v>
      </c>
      <c r="N707" s="18">
        <f>'[1]4.ведомства'!O400</f>
        <v>0</v>
      </c>
      <c r="O707" s="18">
        <f>'[1]4.ведомства'!P400</f>
        <v>0</v>
      </c>
      <c r="P707" s="18">
        <f>'[1]4.ведомства'!Q400</f>
        <v>189051264.78</v>
      </c>
      <c r="Q707" s="18">
        <f>'[1]4.ведомства'!R400</f>
        <v>0</v>
      </c>
      <c r="R707" s="18">
        <f>'[1]4.ведомства'!S400</f>
        <v>194129338.84</v>
      </c>
      <c r="S707" s="18">
        <f>'[1]4.ведомства'!T400</f>
        <v>0</v>
      </c>
      <c r="T707" s="18">
        <f>'[1]4.ведомства'!U400</f>
        <v>0</v>
      </c>
      <c r="U707" s="18">
        <f>'[1]4.ведомства'!V400</f>
        <v>0</v>
      </c>
      <c r="V707" s="18">
        <f>'[1]4.ведомства'!W400</f>
        <v>194129338.84</v>
      </c>
      <c r="W707" s="18">
        <f>'[1]4.ведомства'!X400</f>
        <v>0</v>
      </c>
    </row>
    <row r="708" spans="1:23" ht="24" x14ac:dyDescent="0.2">
      <c r="A708" s="19" t="s">
        <v>163</v>
      </c>
      <c r="B708" s="17" t="s">
        <v>124</v>
      </c>
      <c r="C708" s="17" t="s">
        <v>20</v>
      </c>
      <c r="D708" s="17" t="s">
        <v>600</v>
      </c>
      <c r="E708" s="49"/>
      <c r="F708" s="18">
        <f>F709</f>
        <v>4814120</v>
      </c>
      <c r="G708" s="18">
        <f t="shared" ref="G708:K708" si="493">G709</f>
        <v>0</v>
      </c>
      <c r="H708" s="18">
        <f t="shared" si="493"/>
        <v>-972718</v>
      </c>
      <c r="I708" s="18">
        <f t="shared" si="493"/>
        <v>0</v>
      </c>
      <c r="J708" s="18">
        <f t="shared" si="493"/>
        <v>3841402</v>
      </c>
      <c r="K708" s="18">
        <f t="shared" si="493"/>
        <v>0</v>
      </c>
      <c r="L708" s="18">
        <f>L709</f>
        <v>0</v>
      </c>
      <c r="M708" s="18">
        <f t="shared" ref="M708:Q708" si="494">M709</f>
        <v>0</v>
      </c>
      <c r="N708" s="18">
        <f t="shared" si="494"/>
        <v>0</v>
      </c>
      <c r="O708" s="18">
        <f t="shared" si="494"/>
        <v>0</v>
      </c>
      <c r="P708" s="18">
        <f t="shared" si="494"/>
        <v>0</v>
      </c>
      <c r="Q708" s="18">
        <f t="shared" si="494"/>
        <v>0</v>
      </c>
      <c r="R708" s="18">
        <f>R709</f>
        <v>0</v>
      </c>
      <c r="S708" s="18">
        <f t="shared" ref="S708:W708" si="495">S709</f>
        <v>0</v>
      </c>
      <c r="T708" s="18">
        <f t="shared" si="495"/>
        <v>0</v>
      </c>
      <c r="U708" s="18">
        <f t="shared" si="495"/>
        <v>0</v>
      </c>
      <c r="V708" s="18">
        <f t="shared" si="495"/>
        <v>0</v>
      </c>
      <c r="W708" s="18">
        <f t="shared" si="495"/>
        <v>0</v>
      </c>
    </row>
    <row r="709" spans="1:23" ht="24" x14ac:dyDescent="0.2">
      <c r="A709" s="19" t="s">
        <v>141</v>
      </c>
      <c r="B709" s="17" t="s">
        <v>124</v>
      </c>
      <c r="C709" s="17" t="s">
        <v>20</v>
      </c>
      <c r="D709" s="17" t="s">
        <v>600</v>
      </c>
      <c r="E709" s="49">
        <v>600</v>
      </c>
      <c r="F709" s="18">
        <f>'[1]4.ведомства'!G402</f>
        <v>4814120</v>
      </c>
      <c r="G709" s="18">
        <f>'[1]4.ведомства'!H402</f>
        <v>0</v>
      </c>
      <c r="H709" s="18">
        <f>'[1]4.ведомства'!I402</f>
        <v>-972718</v>
      </c>
      <c r="I709" s="18">
        <f>'[1]4.ведомства'!J402</f>
        <v>0</v>
      </c>
      <c r="J709" s="18">
        <f>'[1]4.ведомства'!K402</f>
        <v>3841402</v>
      </c>
      <c r="K709" s="18">
        <f>'[1]4.ведомства'!L402</f>
        <v>0</v>
      </c>
      <c r="L709" s="18">
        <f>'[1]4.ведомства'!M402</f>
        <v>0</v>
      </c>
      <c r="M709" s="18">
        <f>'[1]4.ведомства'!N402</f>
        <v>0</v>
      </c>
      <c r="N709" s="18">
        <f>'[1]4.ведомства'!O402</f>
        <v>0</v>
      </c>
      <c r="O709" s="18">
        <f>'[1]4.ведомства'!P402</f>
        <v>0</v>
      </c>
      <c r="P709" s="18">
        <f>'[1]4.ведомства'!Q402</f>
        <v>0</v>
      </c>
      <c r="Q709" s="18">
        <f>'[1]4.ведомства'!R402</f>
        <v>0</v>
      </c>
      <c r="R709" s="18">
        <f>'[1]4.ведомства'!S402</f>
        <v>0</v>
      </c>
      <c r="S709" s="18">
        <f>'[1]4.ведомства'!T402</f>
        <v>0</v>
      </c>
      <c r="T709" s="18">
        <f>'[1]4.ведомства'!U402</f>
        <v>0</v>
      </c>
      <c r="U709" s="18">
        <f>'[1]4.ведомства'!V402</f>
        <v>0</v>
      </c>
      <c r="V709" s="18">
        <f>'[1]4.ведомства'!W402</f>
        <v>0</v>
      </c>
      <c r="W709" s="18">
        <f>'[1]4.ведомства'!X402</f>
        <v>0</v>
      </c>
    </row>
    <row r="710" spans="1:23" ht="24" x14ac:dyDescent="0.2">
      <c r="A710" s="19" t="s">
        <v>165</v>
      </c>
      <c r="B710" s="17" t="s">
        <v>124</v>
      </c>
      <c r="C710" s="17" t="s">
        <v>20</v>
      </c>
      <c r="D710" s="17" t="s">
        <v>601</v>
      </c>
      <c r="E710" s="49"/>
      <c r="F710" s="18">
        <f>F711</f>
        <v>19225880</v>
      </c>
      <c r="G710" s="18">
        <f t="shared" ref="G710:W710" si="496">G711</f>
        <v>0</v>
      </c>
      <c r="H710" s="18">
        <f t="shared" si="496"/>
        <v>598693.49</v>
      </c>
      <c r="I710" s="18">
        <f t="shared" si="496"/>
        <v>0</v>
      </c>
      <c r="J710" s="18">
        <f t="shared" si="496"/>
        <v>19824573.489999998</v>
      </c>
      <c r="K710" s="18">
        <f t="shared" si="496"/>
        <v>0</v>
      </c>
      <c r="L710" s="18">
        <f t="shared" si="496"/>
        <v>0</v>
      </c>
      <c r="M710" s="18">
        <f t="shared" si="496"/>
        <v>0</v>
      </c>
      <c r="N710" s="18">
        <f t="shared" si="496"/>
        <v>0</v>
      </c>
      <c r="O710" s="18">
        <f t="shared" si="496"/>
        <v>0</v>
      </c>
      <c r="P710" s="18">
        <f t="shared" si="496"/>
        <v>0</v>
      </c>
      <c r="Q710" s="18">
        <f t="shared" si="496"/>
        <v>0</v>
      </c>
      <c r="R710" s="18">
        <f t="shared" si="496"/>
        <v>0</v>
      </c>
      <c r="S710" s="18">
        <f t="shared" si="496"/>
        <v>0</v>
      </c>
      <c r="T710" s="18">
        <f t="shared" si="496"/>
        <v>0</v>
      </c>
      <c r="U710" s="18">
        <f t="shared" si="496"/>
        <v>0</v>
      </c>
      <c r="V710" s="18">
        <f t="shared" si="496"/>
        <v>0</v>
      </c>
      <c r="W710" s="18">
        <f t="shared" si="496"/>
        <v>0</v>
      </c>
    </row>
    <row r="711" spans="1:23" ht="24" x14ac:dyDescent="0.2">
      <c r="A711" s="19" t="s">
        <v>141</v>
      </c>
      <c r="B711" s="17" t="s">
        <v>124</v>
      </c>
      <c r="C711" s="17" t="s">
        <v>20</v>
      </c>
      <c r="D711" s="17" t="s">
        <v>601</v>
      </c>
      <c r="E711" s="49">
        <v>600</v>
      </c>
      <c r="F711" s="18">
        <f>'[1]4.ведомства'!G404</f>
        <v>19225880</v>
      </c>
      <c r="G711" s="18">
        <f>'[1]4.ведомства'!H404</f>
        <v>0</v>
      </c>
      <c r="H711" s="18">
        <f>'[1]4.ведомства'!I404</f>
        <v>598693.49</v>
      </c>
      <c r="I711" s="18">
        <f>'[1]4.ведомства'!J404</f>
        <v>0</v>
      </c>
      <c r="J711" s="18">
        <f>'[1]4.ведомства'!K404</f>
        <v>19824573.489999998</v>
      </c>
      <c r="K711" s="18">
        <f>'[1]4.ведомства'!L404</f>
        <v>0</v>
      </c>
      <c r="L711" s="18">
        <f>'[1]4.ведомства'!M404</f>
        <v>0</v>
      </c>
      <c r="M711" s="18">
        <f>'[1]4.ведомства'!N404</f>
        <v>0</v>
      </c>
      <c r="N711" s="18">
        <f>'[1]4.ведомства'!O404</f>
        <v>0</v>
      </c>
      <c r="O711" s="18">
        <f>'[1]4.ведомства'!P404</f>
        <v>0</v>
      </c>
      <c r="P711" s="18">
        <f>'[1]4.ведомства'!Q404</f>
        <v>0</v>
      </c>
      <c r="Q711" s="18">
        <f>'[1]4.ведомства'!R404</f>
        <v>0</v>
      </c>
      <c r="R711" s="18">
        <f>'[1]4.ведомства'!S404</f>
        <v>0</v>
      </c>
      <c r="S711" s="18">
        <f>'[1]4.ведомства'!T404</f>
        <v>0</v>
      </c>
      <c r="T711" s="18">
        <f>'[1]4.ведомства'!U404</f>
        <v>0</v>
      </c>
      <c r="U711" s="18">
        <f>'[1]4.ведомства'!V404</f>
        <v>0</v>
      </c>
      <c r="V711" s="18">
        <f>'[1]4.ведомства'!W404</f>
        <v>0</v>
      </c>
      <c r="W711" s="18">
        <f>'[1]4.ведомства'!X404</f>
        <v>0</v>
      </c>
    </row>
    <row r="712" spans="1:23" x14ac:dyDescent="0.2">
      <c r="A712" s="19" t="s">
        <v>621</v>
      </c>
      <c r="B712" s="17" t="s">
        <v>124</v>
      </c>
      <c r="C712" s="17" t="s">
        <v>20</v>
      </c>
      <c r="D712" s="17" t="s">
        <v>622</v>
      </c>
      <c r="E712" s="49"/>
      <c r="F712" s="18">
        <f t="shared" ref="F712:W712" si="497">F713</f>
        <v>850000</v>
      </c>
      <c r="G712" s="18">
        <f t="shared" si="497"/>
        <v>0</v>
      </c>
      <c r="H712" s="18">
        <f t="shared" si="497"/>
        <v>0</v>
      </c>
      <c r="I712" s="18">
        <f t="shared" si="497"/>
        <v>0</v>
      </c>
      <c r="J712" s="18">
        <f t="shared" si="497"/>
        <v>850000</v>
      </c>
      <c r="K712" s="18">
        <f t="shared" si="497"/>
        <v>0</v>
      </c>
      <c r="L712" s="18">
        <f t="shared" si="497"/>
        <v>850000</v>
      </c>
      <c r="M712" s="18">
        <f t="shared" si="497"/>
        <v>0</v>
      </c>
      <c r="N712" s="18">
        <f t="shared" si="497"/>
        <v>0</v>
      </c>
      <c r="O712" s="18">
        <f t="shared" si="497"/>
        <v>0</v>
      </c>
      <c r="P712" s="18">
        <f t="shared" si="497"/>
        <v>850000</v>
      </c>
      <c r="Q712" s="18">
        <f t="shared" si="497"/>
        <v>0</v>
      </c>
      <c r="R712" s="18">
        <f t="shared" si="497"/>
        <v>850000</v>
      </c>
      <c r="S712" s="18">
        <f t="shared" si="497"/>
        <v>0</v>
      </c>
      <c r="T712" s="18">
        <f t="shared" si="497"/>
        <v>0</v>
      </c>
      <c r="U712" s="18">
        <f t="shared" si="497"/>
        <v>0</v>
      </c>
      <c r="V712" s="18">
        <f t="shared" si="497"/>
        <v>850000</v>
      </c>
      <c r="W712" s="18">
        <f t="shared" si="497"/>
        <v>0</v>
      </c>
    </row>
    <row r="713" spans="1:23" ht="24" x14ac:dyDescent="0.2">
      <c r="A713" s="19" t="s">
        <v>141</v>
      </c>
      <c r="B713" s="17" t="s">
        <v>124</v>
      </c>
      <c r="C713" s="17" t="s">
        <v>20</v>
      </c>
      <c r="D713" s="17" t="s">
        <v>622</v>
      </c>
      <c r="E713" s="49">
        <v>600</v>
      </c>
      <c r="F713" s="18">
        <f>'[1]4.ведомства'!G406</f>
        <v>850000</v>
      </c>
      <c r="G713" s="18">
        <f>'[1]4.ведомства'!H406</f>
        <v>0</v>
      </c>
      <c r="H713" s="18">
        <f>'[1]4.ведомства'!I406</f>
        <v>0</v>
      </c>
      <c r="I713" s="18">
        <f>'[1]4.ведомства'!J406</f>
        <v>0</v>
      </c>
      <c r="J713" s="18">
        <f>'[1]4.ведомства'!K406</f>
        <v>850000</v>
      </c>
      <c r="K713" s="18">
        <f>'[1]4.ведомства'!L406</f>
        <v>0</v>
      </c>
      <c r="L713" s="18">
        <f>'[1]4.ведомства'!M406</f>
        <v>850000</v>
      </c>
      <c r="M713" s="18">
        <f>'[1]4.ведомства'!N406</f>
        <v>0</v>
      </c>
      <c r="N713" s="18">
        <f>'[1]4.ведомства'!O406</f>
        <v>0</v>
      </c>
      <c r="O713" s="18">
        <f>'[1]4.ведомства'!P406</f>
        <v>0</v>
      </c>
      <c r="P713" s="18">
        <f>'[1]4.ведомства'!Q406</f>
        <v>850000</v>
      </c>
      <c r="Q713" s="18">
        <f>'[1]4.ведомства'!R406</f>
        <v>0</v>
      </c>
      <c r="R713" s="18">
        <f>'[1]4.ведомства'!S406</f>
        <v>850000</v>
      </c>
      <c r="S713" s="18">
        <f>'[1]4.ведомства'!T406</f>
        <v>0</v>
      </c>
      <c r="T713" s="18">
        <f>'[1]4.ведомства'!U406</f>
        <v>0</v>
      </c>
      <c r="U713" s="18">
        <f>'[1]4.ведомства'!V406</f>
        <v>0</v>
      </c>
      <c r="V713" s="18">
        <f>'[1]4.ведомства'!W406</f>
        <v>850000</v>
      </c>
      <c r="W713" s="18">
        <f>'[1]4.ведомства'!X406</f>
        <v>0</v>
      </c>
    </row>
    <row r="714" spans="1:23" ht="36" x14ac:dyDescent="0.2">
      <c r="A714" s="19" t="s">
        <v>602</v>
      </c>
      <c r="B714" s="17" t="s">
        <v>124</v>
      </c>
      <c r="C714" s="17" t="s">
        <v>20</v>
      </c>
      <c r="D714" s="17" t="s">
        <v>603</v>
      </c>
      <c r="E714" s="49"/>
      <c r="F714" s="18">
        <f>F715</f>
        <v>63147</v>
      </c>
      <c r="G714" s="18">
        <f t="shared" ref="G714:W715" si="498">G715</f>
        <v>0</v>
      </c>
      <c r="H714" s="18">
        <f t="shared" si="498"/>
        <v>0</v>
      </c>
      <c r="I714" s="18">
        <f t="shared" si="498"/>
        <v>0</v>
      </c>
      <c r="J714" s="18">
        <f t="shared" si="498"/>
        <v>63147</v>
      </c>
      <c r="K714" s="18">
        <f t="shared" si="498"/>
        <v>0</v>
      </c>
      <c r="L714" s="18">
        <f t="shared" si="498"/>
        <v>91400</v>
      </c>
      <c r="M714" s="18">
        <f t="shared" si="498"/>
        <v>0</v>
      </c>
      <c r="N714" s="18">
        <f t="shared" si="498"/>
        <v>0</v>
      </c>
      <c r="O714" s="18">
        <f t="shared" si="498"/>
        <v>0</v>
      </c>
      <c r="P714" s="18">
        <f t="shared" si="498"/>
        <v>91400</v>
      </c>
      <c r="Q714" s="18">
        <f t="shared" si="498"/>
        <v>0</v>
      </c>
      <c r="R714" s="18">
        <f t="shared" si="498"/>
        <v>91400</v>
      </c>
      <c r="S714" s="18">
        <f t="shared" si="498"/>
        <v>0</v>
      </c>
      <c r="T714" s="18">
        <f t="shared" si="498"/>
        <v>0</v>
      </c>
      <c r="U714" s="18">
        <f t="shared" si="498"/>
        <v>0</v>
      </c>
      <c r="V714" s="18">
        <f t="shared" si="498"/>
        <v>91400</v>
      </c>
      <c r="W714" s="18">
        <f t="shared" si="498"/>
        <v>0</v>
      </c>
    </row>
    <row r="715" spans="1:23" ht="24" x14ac:dyDescent="0.2">
      <c r="A715" s="19" t="s">
        <v>604</v>
      </c>
      <c r="B715" s="17" t="s">
        <v>124</v>
      </c>
      <c r="C715" s="17" t="s">
        <v>20</v>
      </c>
      <c r="D715" s="17" t="s">
        <v>605</v>
      </c>
      <c r="E715" s="49"/>
      <c r="F715" s="18">
        <f t="shared" ref="F715:K715" si="499">F716</f>
        <v>63147</v>
      </c>
      <c r="G715" s="18">
        <f t="shared" si="499"/>
        <v>0</v>
      </c>
      <c r="H715" s="18">
        <f t="shared" si="499"/>
        <v>0</v>
      </c>
      <c r="I715" s="18">
        <f t="shared" si="499"/>
        <v>0</v>
      </c>
      <c r="J715" s="18">
        <f t="shared" si="499"/>
        <v>63147</v>
      </c>
      <c r="K715" s="18">
        <f t="shared" si="499"/>
        <v>0</v>
      </c>
      <c r="L715" s="18">
        <f t="shared" si="498"/>
        <v>91400</v>
      </c>
      <c r="M715" s="18">
        <f t="shared" si="498"/>
        <v>0</v>
      </c>
      <c r="N715" s="18">
        <f t="shared" si="498"/>
        <v>0</v>
      </c>
      <c r="O715" s="18">
        <f t="shared" si="498"/>
        <v>0</v>
      </c>
      <c r="P715" s="18">
        <f t="shared" si="498"/>
        <v>91400</v>
      </c>
      <c r="Q715" s="18">
        <f t="shared" si="498"/>
        <v>0</v>
      </c>
      <c r="R715" s="18">
        <f t="shared" si="498"/>
        <v>91400</v>
      </c>
      <c r="S715" s="18">
        <f t="shared" si="498"/>
        <v>0</v>
      </c>
      <c r="T715" s="18">
        <f t="shared" si="498"/>
        <v>0</v>
      </c>
      <c r="U715" s="18">
        <f t="shared" si="498"/>
        <v>0</v>
      </c>
      <c r="V715" s="18">
        <f t="shared" si="498"/>
        <v>91400</v>
      </c>
      <c r="W715" s="18">
        <f t="shared" si="498"/>
        <v>0</v>
      </c>
    </row>
    <row r="716" spans="1:23" ht="24" x14ac:dyDescent="0.2">
      <c r="A716" s="19" t="s">
        <v>141</v>
      </c>
      <c r="B716" s="17" t="s">
        <v>124</v>
      </c>
      <c r="C716" s="17" t="s">
        <v>20</v>
      </c>
      <c r="D716" s="17" t="s">
        <v>605</v>
      </c>
      <c r="E716" s="49">
        <v>600</v>
      </c>
      <c r="F716" s="18">
        <f>'[1]4.ведомства'!G409</f>
        <v>63147</v>
      </c>
      <c r="G716" s="18">
        <f>'[1]4.ведомства'!H409</f>
        <v>0</v>
      </c>
      <c r="H716" s="18">
        <f>'[1]4.ведомства'!I409</f>
        <v>0</v>
      </c>
      <c r="I716" s="18">
        <f>'[1]4.ведомства'!J409</f>
        <v>0</v>
      </c>
      <c r="J716" s="18">
        <f>'[1]4.ведомства'!K409</f>
        <v>63147</v>
      </c>
      <c r="K716" s="18">
        <f>'[1]4.ведомства'!L409</f>
        <v>0</v>
      </c>
      <c r="L716" s="18">
        <f>'[1]4.ведомства'!M409</f>
        <v>91400</v>
      </c>
      <c r="M716" s="18">
        <f>'[1]4.ведомства'!N409</f>
        <v>0</v>
      </c>
      <c r="N716" s="18">
        <f>'[1]4.ведомства'!O409</f>
        <v>0</v>
      </c>
      <c r="O716" s="18">
        <f>'[1]4.ведомства'!P409</f>
        <v>0</v>
      </c>
      <c r="P716" s="18">
        <f>'[1]4.ведомства'!Q409</f>
        <v>91400</v>
      </c>
      <c r="Q716" s="18">
        <f>'[1]4.ведомства'!R409</f>
        <v>0</v>
      </c>
      <c r="R716" s="18">
        <f>'[1]4.ведомства'!S409</f>
        <v>91400</v>
      </c>
      <c r="S716" s="18">
        <f>'[1]4.ведомства'!T409</f>
        <v>0</v>
      </c>
      <c r="T716" s="18">
        <f>'[1]4.ведомства'!U409</f>
        <v>0</v>
      </c>
      <c r="U716" s="18">
        <f>'[1]4.ведомства'!V409</f>
        <v>0</v>
      </c>
      <c r="V716" s="18">
        <f>'[1]4.ведомства'!W409</f>
        <v>91400</v>
      </c>
      <c r="W716" s="18">
        <f>'[1]4.ведомства'!X409</f>
        <v>0</v>
      </c>
    </row>
    <row r="717" spans="1:23" ht="24" hidden="1" x14ac:dyDescent="0.2">
      <c r="A717" s="19" t="s">
        <v>623</v>
      </c>
      <c r="B717" s="17" t="s">
        <v>624</v>
      </c>
      <c r="C717" s="17" t="s">
        <v>20</v>
      </c>
      <c r="D717" s="17" t="s">
        <v>625</v>
      </c>
      <c r="E717" s="49"/>
      <c r="F717" s="18">
        <f>F720+F722+F728+F718+F726+F724</f>
        <v>0</v>
      </c>
      <c r="G717" s="18">
        <f t="shared" ref="G717:W717" si="500">G720+G722+G728+G718+G726+G724</f>
        <v>0</v>
      </c>
      <c r="H717" s="18">
        <f t="shared" si="500"/>
        <v>0</v>
      </c>
      <c r="I717" s="18">
        <f t="shared" si="500"/>
        <v>0</v>
      </c>
      <c r="J717" s="18">
        <f t="shared" si="500"/>
        <v>0</v>
      </c>
      <c r="K717" s="18">
        <f t="shared" si="500"/>
        <v>0</v>
      </c>
      <c r="L717" s="18">
        <f t="shared" si="500"/>
        <v>0</v>
      </c>
      <c r="M717" s="18">
        <f t="shared" si="500"/>
        <v>0</v>
      </c>
      <c r="N717" s="18">
        <f t="shared" si="500"/>
        <v>0</v>
      </c>
      <c r="O717" s="18">
        <f t="shared" si="500"/>
        <v>0</v>
      </c>
      <c r="P717" s="18">
        <f t="shared" si="500"/>
        <v>0</v>
      </c>
      <c r="Q717" s="18">
        <f t="shared" si="500"/>
        <v>0</v>
      </c>
      <c r="R717" s="18">
        <f t="shared" si="500"/>
        <v>0</v>
      </c>
      <c r="S717" s="18">
        <f t="shared" si="500"/>
        <v>0</v>
      </c>
      <c r="T717" s="18">
        <f t="shared" si="500"/>
        <v>0</v>
      </c>
      <c r="U717" s="18">
        <f t="shared" si="500"/>
        <v>0</v>
      </c>
      <c r="V717" s="18">
        <f t="shared" si="500"/>
        <v>0</v>
      </c>
      <c r="W717" s="18">
        <f t="shared" si="500"/>
        <v>0</v>
      </c>
    </row>
    <row r="718" spans="1:23" ht="24" hidden="1" x14ac:dyDescent="0.2">
      <c r="A718" s="19" t="s">
        <v>626</v>
      </c>
      <c r="B718" s="17" t="s">
        <v>124</v>
      </c>
      <c r="C718" s="17" t="s">
        <v>20</v>
      </c>
      <c r="D718" s="17" t="s">
        <v>627</v>
      </c>
      <c r="E718" s="49"/>
      <c r="F718" s="18">
        <f>F719</f>
        <v>0</v>
      </c>
      <c r="G718" s="18">
        <f t="shared" ref="G718:W718" si="501">G719</f>
        <v>0</v>
      </c>
      <c r="H718" s="18">
        <f t="shared" si="501"/>
        <v>0</v>
      </c>
      <c r="I718" s="18">
        <f t="shared" si="501"/>
        <v>0</v>
      </c>
      <c r="J718" s="18">
        <f t="shared" si="501"/>
        <v>0</v>
      </c>
      <c r="K718" s="18">
        <f t="shared" si="501"/>
        <v>0</v>
      </c>
      <c r="L718" s="18">
        <f t="shared" si="501"/>
        <v>0</v>
      </c>
      <c r="M718" s="18">
        <f t="shared" si="501"/>
        <v>0</v>
      </c>
      <c r="N718" s="18">
        <f t="shared" si="501"/>
        <v>0</v>
      </c>
      <c r="O718" s="18">
        <f t="shared" si="501"/>
        <v>0</v>
      </c>
      <c r="P718" s="18">
        <f t="shared" si="501"/>
        <v>0</v>
      </c>
      <c r="Q718" s="18">
        <f t="shared" si="501"/>
        <v>0</v>
      </c>
      <c r="R718" s="18">
        <f t="shared" si="501"/>
        <v>0</v>
      </c>
      <c r="S718" s="18">
        <f t="shared" si="501"/>
        <v>0</v>
      </c>
      <c r="T718" s="18">
        <f t="shared" si="501"/>
        <v>0</v>
      </c>
      <c r="U718" s="18">
        <f t="shared" si="501"/>
        <v>0</v>
      </c>
      <c r="V718" s="18">
        <f t="shared" si="501"/>
        <v>0</v>
      </c>
      <c r="W718" s="18">
        <f t="shared" si="501"/>
        <v>0</v>
      </c>
    </row>
    <row r="719" spans="1:23" ht="24" hidden="1" x14ac:dyDescent="0.2">
      <c r="A719" s="19" t="s">
        <v>141</v>
      </c>
      <c r="B719" s="17" t="s">
        <v>624</v>
      </c>
      <c r="C719" s="17" t="s">
        <v>20</v>
      </c>
      <c r="D719" s="17" t="s">
        <v>627</v>
      </c>
      <c r="E719" s="49">
        <v>600</v>
      </c>
      <c r="F719" s="18">
        <f>'[1]4.ведомства'!G412</f>
        <v>0</v>
      </c>
      <c r="G719" s="18">
        <f>'[1]4.ведомства'!H412</f>
        <v>0</v>
      </c>
      <c r="H719" s="18">
        <f>'[1]4.ведомства'!I412</f>
        <v>0</v>
      </c>
      <c r="I719" s="18">
        <f>'[1]4.ведомства'!J412</f>
        <v>0</v>
      </c>
      <c r="J719" s="18">
        <f>'[1]4.ведомства'!K412</f>
        <v>0</v>
      </c>
      <c r="K719" s="18">
        <f>'[1]4.ведомства'!L412</f>
        <v>0</v>
      </c>
      <c r="L719" s="18">
        <f>'[1]4.ведомства'!M412</f>
        <v>0</v>
      </c>
      <c r="M719" s="18">
        <f>'[1]4.ведомства'!N412</f>
        <v>0</v>
      </c>
      <c r="N719" s="18">
        <f>'[1]4.ведомства'!O412</f>
        <v>0</v>
      </c>
      <c r="O719" s="18">
        <f>'[1]4.ведомства'!P412</f>
        <v>0</v>
      </c>
      <c r="P719" s="18">
        <f>'[1]4.ведомства'!Q412</f>
        <v>0</v>
      </c>
      <c r="Q719" s="18">
        <f>'[1]4.ведомства'!R412</f>
        <v>0</v>
      </c>
      <c r="R719" s="18">
        <f>'[1]4.ведомства'!S412</f>
        <v>0</v>
      </c>
      <c r="S719" s="18">
        <f>'[1]4.ведомства'!T412</f>
        <v>0</v>
      </c>
      <c r="T719" s="18">
        <f>'[1]4.ведомства'!U412</f>
        <v>0</v>
      </c>
      <c r="U719" s="18">
        <f>'[1]4.ведомства'!V412</f>
        <v>0</v>
      </c>
      <c r="V719" s="18">
        <f>'[1]4.ведомства'!W412</f>
        <v>0</v>
      </c>
      <c r="W719" s="18">
        <f>'[1]4.ведомства'!X412</f>
        <v>0</v>
      </c>
    </row>
    <row r="720" spans="1:23" ht="24" hidden="1" x14ac:dyDescent="0.2">
      <c r="A720" s="19" t="s">
        <v>628</v>
      </c>
      <c r="B720" s="17" t="s">
        <v>124</v>
      </c>
      <c r="C720" s="17" t="s">
        <v>20</v>
      </c>
      <c r="D720" s="17" t="s">
        <v>629</v>
      </c>
      <c r="E720" s="49"/>
      <c r="F720" s="18">
        <f>F721</f>
        <v>0</v>
      </c>
      <c r="G720" s="18">
        <f t="shared" ref="G720:W720" si="502">G721</f>
        <v>0</v>
      </c>
      <c r="H720" s="18">
        <f t="shared" si="502"/>
        <v>0</v>
      </c>
      <c r="I720" s="18">
        <f t="shared" si="502"/>
        <v>0</v>
      </c>
      <c r="J720" s="18">
        <f t="shared" si="502"/>
        <v>0</v>
      </c>
      <c r="K720" s="18">
        <f t="shared" si="502"/>
        <v>0</v>
      </c>
      <c r="L720" s="18">
        <f t="shared" si="502"/>
        <v>0</v>
      </c>
      <c r="M720" s="18">
        <f t="shared" si="502"/>
        <v>0</v>
      </c>
      <c r="N720" s="18">
        <f t="shared" si="502"/>
        <v>0</v>
      </c>
      <c r="O720" s="18">
        <f t="shared" si="502"/>
        <v>0</v>
      </c>
      <c r="P720" s="18">
        <f t="shared" si="502"/>
        <v>0</v>
      </c>
      <c r="Q720" s="18">
        <f t="shared" si="502"/>
        <v>0</v>
      </c>
      <c r="R720" s="18">
        <f t="shared" si="502"/>
        <v>0</v>
      </c>
      <c r="S720" s="18">
        <f t="shared" si="502"/>
        <v>0</v>
      </c>
      <c r="T720" s="18">
        <f t="shared" si="502"/>
        <v>0</v>
      </c>
      <c r="U720" s="18">
        <f t="shared" si="502"/>
        <v>0</v>
      </c>
      <c r="V720" s="18">
        <f t="shared" si="502"/>
        <v>0</v>
      </c>
      <c r="W720" s="18">
        <f t="shared" si="502"/>
        <v>0</v>
      </c>
    </row>
    <row r="721" spans="1:23" ht="24" hidden="1" x14ac:dyDescent="0.2">
      <c r="A721" s="19" t="s">
        <v>141</v>
      </c>
      <c r="B721" s="17" t="s">
        <v>624</v>
      </c>
      <c r="C721" s="17" t="s">
        <v>20</v>
      </c>
      <c r="D721" s="17" t="s">
        <v>629</v>
      </c>
      <c r="E721" s="49">
        <v>600</v>
      </c>
      <c r="F721" s="18">
        <f>'[1]4.ведомства'!G414</f>
        <v>0</v>
      </c>
      <c r="G721" s="18">
        <f>'[1]4.ведомства'!H414</f>
        <v>0</v>
      </c>
      <c r="H721" s="18">
        <f>'[1]4.ведомства'!I414</f>
        <v>0</v>
      </c>
      <c r="I721" s="18">
        <f>'[1]4.ведомства'!J414</f>
        <v>0</v>
      </c>
      <c r="J721" s="18">
        <f>'[1]4.ведомства'!K414</f>
        <v>0</v>
      </c>
      <c r="K721" s="18">
        <f>'[1]4.ведомства'!L414</f>
        <v>0</v>
      </c>
      <c r="L721" s="18">
        <f>'[1]4.ведомства'!M414</f>
        <v>0</v>
      </c>
      <c r="M721" s="18">
        <f>'[1]4.ведомства'!N414</f>
        <v>0</v>
      </c>
      <c r="N721" s="18">
        <f>'[1]4.ведомства'!O414</f>
        <v>0</v>
      </c>
      <c r="O721" s="18">
        <f>'[1]4.ведомства'!P414</f>
        <v>0</v>
      </c>
      <c r="P721" s="18">
        <f>'[1]4.ведомства'!Q414</f>
        <v>0</v>
      </c>
      <c r="Q721" s="18">
        <f>'[1]4.ведомства'!R414</f>
        <v>0</v>
      </c>
      <c r="R721" s="18">
        <f>'[1]4.ведомства'!S414</f>
        <v>0</v>
      </c>
      <c r="S721" s="18">
        <f>'[1]4.ведомства'!T414</f>
        <v>0</v>
      </c>
      <c r="T721" s="18">
        <f>'[1]4.ведомства'!U414</f>
        <v>0</v>
      </c>
      <c r="U721" s="18">
        <f>'[1]4.ведомства'!V414</f>
        <v>0</v>
      </c>
      <c r="V721" s="18">
        <f>'[1]4.ведомства'!W414</f>
        <v>0</v>
      </c>
      <c r="W721" s="18">
        <f>'[1]4.ведомства'!X414</f>
        <v>0</v>
      </c>
    </row>
    <row r="722" spans="1:23" ht="36" hidden="1" x14ac:dyDescent="0.2">
      <c r="A722" s="19" t="s">
        <v>630</v>
      </c>
      <c r="B722" s="17" t="s">
        <v>624</v>
      </c>
      <c r="C722" s="17" t="s">
        <v>20</v>
      </c>
      <c r="D722" s="17" t="s">
        <v>631</v>
      </c>
      <c r="E722" s="49"/>
      <c r="F722" s="18">
        <f>F723</f>
        <v>0</v>
      </c>
      <c r="G722" s="18">
        <f t="shared" ref="G722:W722" si="503">G723</f>
        <v>0</v>
      </c>
      <c r="H722" s="18">
        <f t="shared" si="503"/>
        <v>0</v>
      </c>
      <c r="I722" s="18">
        <f t="shared" si="503"/>
        <v>0</v>
      </c>
      <c r="J722" s="18">
        <f t="shared" si="503"/>
        <v>0</v>
      </c>
      <c r="K722" s="18">
        <f t="shared" si="503"/>
        <v>0</v>
      </c>
      <c r="L722" s="18">
        <f t="shared" si="503"/>
        <v>0</v>
      </c>
      <c r="M722" s="18">
        <f t="shared" si="503"/>
        <v>0</v>
      </c>
      <c r="N722" s="18">
        <f t="shared" si="503"/>
        <v>0</v>
      </c>
      <c r="O722" s="18">
        <f t="shared" si="503"/>
        <v>0</v>
      </c>
      <c r="P722" s="18">
        <f t="shared" si="503"/>
        <v>0</v>
      </c>
      <c r="Q722" s="18">
        <f t="shared" si="503"/>
        <v>0</v>
      </c>
      <c r="R722" s="18">
        <f t="shared" si="503"/>
        <v>0</v>
      </c>
      <c r="S722" s="18">
        <f t="shared" si="503"/>
        <v>0</v>
      </c>
      <c r="T722" s="18">
        <f t="shared" si="503"/>
        <v>0</v>
      </c>
      <c r="U722" s="18">
        <f t="shared" si="503"/>
        <v>0</v>
      </c>
      <c r="V722" s="18">
        <f t="shared" si="503"/>
        <v>0</v>
      </c>
      <c r="W722" s="18">
        <f t="shared" si="503"/>
        <v>0</v>
      </c>
    </row>
    <row r="723" spans="1:23" ht="24" hidden="1" x14ac:dyDescent="0.2">
      <c r="A723" s="19" t="s">
        <v>141</v>
      </c>
      <c r="B723" s="17" t="s">
        <v>624</v>
      </c>
      <c r="C723" s="17" t="s">
        <v>20</v>
      </c>
      <c r="D723" s="17" t="s">
        <v>631</v>
      </c>
      <c r="E723" s="49">
        <v>600</v>
      </c>
      <c r="F723" s="18">
        <f>'[1]4.ведомства'!G416</f>
        <v>0</v>
      </c>
      <c r="G723" s="18">
        <f>'[1]4.ведомства'!H416</f>
        <v>0</v>
      </c>
      <c r="H723" s="18">
        <f>'[1]4.ведомства'!I416</f>
        <v>0</v>
      </c>
      <c r="I723" s="18">
        <f>'[1]4.ведомства'!J416</f>
        <v>0</v>
      </c>
      <c r="J723" s="18">
        <f>'[1]4.ведомства'!K416</f>
        <v>0</v>
      </c>
      <c r="K723" s="18">
        <f>'[1]4.ведомства'!L416</f>
        <v>0</v>
      </c>
      <c r="L723" s="18">
        <f>'[1]4.ведомства'!M416</f>
        <v>0</v>
      </c>
      <c r="M723" s="18">
        <f>'[1]4.ведомства'!N416</f>
        <v>0</v>
      </c>
      <c r="N723" s="18">
        <f>'[1]4.ведомства'!O416</f>
        <v>0</v>
      </c>
      <c r="O723" s="18">
        <f>'[1]4.ведомства'!P416</f>
        <v>0</v>
      </c>
      <c r="P723" s="18">
        <f>'[1]4.ведомства'!Q416</f>
        <v>0</v>
      </c>
      <c r="Q723" s="18">
        <f>'[1]4.ведомства'!R416</f>
        <v>0</v>
      </c>
      <c r="R723" s="18">
        <f>'[1]4.ведомства'!S416</f>
        <v>0</v>
      </c>
      <c r="S723" s="18">
        <f>'[1]4.ведомства'!T416</f>
        <v>0</v>
      </c>
      <c r="T723" s="18">
        <f>'[1]4.ведомства'!U416</f>
        <v>0</v>
      </c>
      <c r="U723" s="18">
        <f>'[1]4.ведомства'!V416</f>
        <v>0</v>
      </c>
      <c r="V723" s="18">
        <f>'[1]4.ведомства'!W416</f>
        <v>0</v>
      </c>
      <c r="W723" s="18">
        <f>'[1]4.ведомства'!X416</f>
        <v>0</v>
      </c>
    </row>
    <row r="724" spans="1:23" ht="36" hidden="1" x14ac:dyDescent="0.2">
      <c r="A724" s="19" t="s">
        <v>632</v>
      </c>
      <c r="B724" s="17" t="s">
        <v>624</v>
      </c>
      <c r="C724" s="17" t="s">
        <v>20</v>
      </c>
      <c r="D724" s="17" t="s">
        <v>633</v>
      </c>
      <c r="E724" s="49"/>
      <c r="F724" s="18">
        <f>F725</f>
        <v>0</v>
      </c>
      <c r="G724" s="18">
        <f t="shared" ref="G724:W724" si="504">G725</f>
        <v>0</v>
      </c>
      <c r="H724" s="18">
        <f t="shared" si="504"/>
        <v>0</v>
      </c>
      <c r="I724" s="18">
        <f t="shared" si="504"/>
        <v>0</v>
      </c>
      <c r="J724" s="18">
        <f t="shared" si="504"/>
        <v>0</v>
      </c>
      <c r="K724" s="18">
        <f t="shared" si="504"/>
        <v>0</v>
      </c>
      <c r="L724" s="18">
        <f t="shared" si="504"/>
        <v>0</v>
      </c>
      <c r="M724" s="18">
        <f t="shared" si="504"/>
        <v>0</v>
      </c>
      <c r="N724" s="18">
        <f t="shared" si="504"/>
        <v>0</v>
      </c>
      <c r="O724" s="18">
        <f t="shared" si="504"/>
        <v>0</v>
      </c>
      <c r="P724" s="18">
        <f t="shared" si="504"/>
        <v>0</v>
      </c>
      <c r="Q724" s="18">
        <f t="shared" si="504"/>
        <v>0</v>
      </c>
      <c r="R724" s="18">
        <f t="shared" si="504"/>
        <v>0</v>
      </c>
      <c r="S724" s="18">
        <f t="shared" si="504"/>
        <v>0</v>
      </c>
      <c r="T724" s="18">
        <f t="shared" si="504"/>
        <v>0</v>
      </c>
      <c r="U724" s="18">
        <f t="shared" si="504"/>
        <v>0</v>
      </c>
      <c r="V724" s="18">
        <f t="shared" si="504"/>
        <v>0</v>
      </c>
      <c r="W724" s="18">
        <f t="shared" si="504"/>
        <v>0</v>
      </c>
    </row>
    <row r="725" spans="1:23" ht="24" hidden="1" x14ac:dyDescent="0.2">
      <c r="A725" s="19" t="s">
        <v>141</v>
      </c>
      <c r="B725" s="17" t="s">
        <v>624</v>
      </c>
      <c r="C725" s="17" t="s">
        <v>20</v>
      </c>
      <c r="D725" s="17" t="s">
        <v>633</v>
      </c>
      <c r="E725" s="49">
        <v>600</v>
      </c>
      <c r="F725" s="18">
        <f>'[1]4.ведомства'!G418</f>
        <v>0</v>
      </c>
      <c r="G725" s="18">
        <f>'[1]4.ведомства'!H418</f>
        <v>0</v>
      </c>
      <c r="H725" s="18">
        <f>'[1]4.ведомства'!I418</f>
        <v>0</v>
      </c>
      <c r="I725" s="18">
        <f>'[1]4.ведомства'!J418</f>
        <v>0</v>
      </c>
      <c r="J725" s="18">
        <f>'[1]4.ведомства'!K418</f>
        <v>0</v>
      </c>
      <c r="K725" s="18">
        <f>'[1]4.ведомства'!L418</f>
        <v>0</v>
      </c>
      <c r="L725" s="18">
        <f>'[1]4.ведомства'!M418</f>
        <v>0</v>
      </c>
      <c r="M725" s="18">
        <f>'[1]4.ведомства'!N418</f>
        <v>0</v>
      </c>
      <c r="N725" s="18">
        <f>'[1]4.ведомства'!O418</f>
        <v>0</v>
      </c>
      <c r="O725" s="18">
        <f>'[1]4.ведомства'!P418</f>
        <v>0</v>
      </c>
      <c r="P725" s="18">
        <f>'[1]4.ведомства'!Q418</f>
        <v>0</v>
      </c>
      <c r="Q725" s="18">
        <f>'[1]4.ведомства'!R418</f>
        <v>0</v>
      </c>
      <c r="R725" s="18">
        <f>'[1]4.ведомства'!S418</f>
        <v>0</v>
      </c>
      <c r="S725" s="18">
        <f>'[1]4.ведомства'!T418</f>
        <v>0</v>
      </c>
      <c r="T725" s="18">
        <f>'[1]4.ведомства'!U418</f>
        <v>0</v>
      </c>
      <c r="U725" s="18">
        <f>'[1]4.ведомства'!V418</f>
        <v>0</v>
      </c>
      <c r="V725" s="18">
        <f>'[1]4.ведомства'!W418</f>
        <v>0</v>
      </c>
      <c r="W725" s="18">
        <f>'[1]4.ведомства'!X418</f>
        <v>0</v>
      </c>
    </row>
    <row r="726" spans="1:23" ht="36" hidden="1" x14ac:dyDescent="0.2">
      <c r="A726" s="19" t="s">
        <v>634</v>
      </c>
      <c r="B726" s="17" t="s">
        <v>124</v>
      </c>
      <c r="C726" s="17" t="s">
        <v>20</v>
      </c>
      <c r="D726" s="17" t="s">
        <v>635</v>
      </c>
      <c r="E726" s="49"/>
      <c r="F726" s="18">
        <f>F727</f>
        <v>0</v>
      </c>
      <c r="G726" s="18">
        <f t="shared" ref="G726:W726" si="505">G727</f>
        <v>0</v>
      </c>
      <c r="H726" s="18">
        <f t="shared" si="505"/>
        <v>0</v>
      </c>
      <c r="I726" s="18">
        <f t="shared" si="505"/>
        <v>0</v>
      </c>
      <c r="J726" s="18">
        <f t="shared" si="505"/>
        <v>0</v>
      </c>
      <c r="K726" s="18">
        <f t="shared" si="505"/>
        <v>0</v>
      </c>
      <c r="L726" s="18">
        <f t="shared" si="505"/>
        <v>0</v>
      </c>
      <c r="M726" s="18">
        <f t="shared" si="505"/>
        <v>0</v>
      </c>
      <c r="N726" s="18">
        <f t="shared" si="505"/>
        <v>0</v>
      </c>
      <c r="O726" s="18">
        <f t="shared" si="505"/>
        <v>0</v>
      </c>
      <c r="P726" s="18">
        <f t="shared" si="505"/>
        <v>0</v>
      </c>
      <c r="Q726" s="18">
        <f t="shared" si="505"/>
        <v>0</v>
      </c>
      <c r="R726" s="18">
        <f t="shared" si="505"/>
        <v>0</v>
      </c>
      <c r="S726" s="18">
        <f t="shared" si="505"/>
        <v>0</v>
      </c>
      <c r="T726" s="18">
        <f t="shared" si="505"/>
        <v>0</v>
      </c>
      <c r="U726" s="18">
        <f t="shared" si="505"/>
        <v>0</v>
      </c>
      <c r="V726" s="18">
        <f t="shared" si="505"/>
        <v>0</v>
      </c>
      <c r="W726" s="18">
        <f t="shared" si="505"/>
        <v>0</v>
      </c>
    </row>
    <row r="727" spans="1:23" ht="24" hidden="1" x14ac:dyDescent="0.2">
      <c r="A727" s="19" t="s">
        <v>141</v>
      </c>
      <c r="B727" s="17" t="s">
        <v>624</v>
      </c>
      <c r="C727" s="17" t="s">
        <v>20</v>
      </c>
      <c r="D727" s="17" t="s">
        <v>635</v>
      </c>
      <c r="E727" s="49">
        <v>600</v>
      </c>
      <c r="F727" s="18">
        <f>'[1]4.ведомства'!G420</f>
        <v>0</v>
      </c>
      <c r="G727" s="18">
        <f>'[1]4.ведомства'!H420</f>
        <v>0</v>
      </c>
      <c r="H727" s="18">
        <f>'[1]4.ведомства'!I420</f>
        <v>0</v>
      </c>
      <c r="I727" s="18">
        <f>'[1]4.ведомства'!J420</f>
        <v>0</v>
      </c>
      <c r="J727" s="18">
        <f>'[1]4.ведомства'!K420</f>
        <v>0</v>
      </c>
      <c r="K727" s="18">
        <f>'[1]4.ведомства'!L420</f>
        <v>0</v>
      </c>
      <c r="L727" s="18">
        <f>'[1]4.ведомства'!M420</f>
        <v>0</v>
      </c>
      <c r="M727" s="18">
        <f>'[1]4.ведомства'!N420</f>
        <v>0</v>
      </c>
      <c r="N727" s="18">
        <f>'[1]4.ведомства'!O420</f>
        <v>0</v>
      </c>
      <c r="O727" s="18">
        <f>'[1]4.ведомства'!P420</f>
        <v>0</v>
      </c>
      <c r="P727" s="18">
        <f>'[1]4.ведомства'!Q420</f>
        <v>0</v>
      </c>
      <c r="Q727" s="18">
        <f>'[1]4.ведомства'!R420</f>
        <v>0</v>
      </c>
      <c r="R727" s="18">
        <f>'[1]4.ведомства'!S420</f>
        <v>0</v>
      </c>
      <c r="S727" s="18">
        <f>'[1]4.ведомства'!T420</f>
        <v>0</v>
      </c>
      <c r="T727" s="18">
        <f>'[1]4.ведомства'!U420</f>
        <v>0</v>
      </c>
      <c r="U727" s="18">
        <f>'[1]4.ведомства'!V420</f>
        <v>0</v>
      </c>
      <c r="V727" s="18">
        <f>'[1]4.ведомства'!W420</f>
        <v>0</v>
      </c>
      <c r="W727" s="18">
        <f>'[1]4.ведомства'!X420</f>
        <v>0</v>
      </c>
    </row>
    <row r="728" spans="1:23" ht="24" hidden="1" x14ac:dyDescent="0.2">
      <c r="A728" s="19" t="s">
        <v>636</v>
      </c>
      <c r="B728" s="17" t="s">
        <v>624</v>
      </c>
      <c r="C728" s="17" t="s">
        <v>20</v>
      </c>
      <c r="D728" s="17" t="s">
        <v>637</v>
      </c>
      <c r="E728" s="49"/>
      <c r="F728" s="18">
        <f>F729</f>
        <v>0</v>
      </c>
      <c r="G728" s="18">
        <f t="shared" ref="G728:W728" si="506">G729</f>
        <v>0</v>
      </c>
      <c r="H728" s="18">
        <f t="shared" si="506"/>
        <v>0</v>
      </c>
      <c r="I728" s="18">
        <f t="shared" si="506"/>
        <v>0</v>
      </c>
      <c r="J728" s="18">
        <f t="shared" si="506"/>
        <v>0</v>
      </c>
      <c r="K728" s="18">
        <f t="shared" si="506"/>
        <v>0</v>
      </c>
      <c r="L728" s="18">
        <f t="shared" si="506"/>
        <v>0</v>
      </c>
      <c r="M728" s="18">
        <f t="shared" si="506"/>
        <v>0</v>
      </c>
      <c r="N728" s="18">
        <f t="shared" si="506"/>
        <v>0</v>
      </c>
      <c r="O728" s="18">
        <f t="shared" si="506"/>
        <v>0</v>
      </c>
      <c r="P728" s="18">
        <f t="shared" si="506"/>
        <v>0</v>
      </c>
      <c r="Q728" s="18">
        <f t="shared" si="506"/>
        <v>0</v>
      </c>
      <c r="R728" s="18">
        <f t="shared" si="506"/>
        <v>0</v>
      </c>
      <c r="S728" s="18">
        <f t="shared" si="506"/>
        <v>0</v>
      </c>
      <c r="T728" s="18">
        <f t="shared" si="506"/>
        <v>0</v>
      </c>
      <c r="U728" s="18">
        <f t="shared" si="506"/>
        <v>0</v>
      </c>
      <c r="V728" s="18">
        <f t="shared" si="506"/>
        <v>0</v>
      </c>
      <c r="W728" s="18">
        <f t="shared" si="506"/>
        <v>0</v>
      </c>
    </row>
    <row r="729" spans="1:23" ht="24" hidden="1" x14ac:dyDescent="0.2">
      <c r="A729" s="19" t="s">
        <v>141</v>
      </c>
      <c r="B729" s="17" t="s">
        <v>624</v>
      </c>
      <c r="C729" s="17" t="s">
        <v>20</v>
      </c>
      <c r="D729" s="17" t="s">
        <v>637</v>
      </c>
      <c r="E729" s="49">
        <v>600</v>
      </c>
      <c r="F729" s="18">
        <f>'[1]4.ведомства'!G422</f>
        <v>0</v>
      </c>
      <c r="G729" s="18">
        <f>'[1]4.ведомства'!H422</f>
        <v>0</v>
      </c>
      <c r="H729" s="18">
        <f>'[1]4.ведомства'!I422</f>
        <v>0</v>
      </c>
      <c r="I729" s="18">
        <f>'[1]4.ведомства'!J422</f>
        <v>0</v>
      </c>
      <c r="J729" s="18">
        <f>'[1]4.ведомства'!K422</f>
        <v>0</v>
      </c>
      <c r="K729" s="18">
        <f>'[1]4.ведомства'!L422</f>
        <v>0</v>
      </c>
      <c r="L729" s="18">
        <f>'[1]4.ведомства'!M422</f>
        <v>0</v>
      </c>
      <c r="M729" s="18">
        <f>'[1]4.ведомства'!N422</f>
        <v>0</v>
      </c>
      <c r="N729" s="18">
        <f>'[1]4.ведомства'!O422</f>
        <v>0</v>
      </c>
      <c r="O729" s="18">
        <f>'[1]4.ведомства'!P422</f>
        <v>0</v>
      </c>
      <c r="P729" s="18">
        <f>'[1]4.ведомства'!Q422</f>
        <v>0</v>
      </c>
      <c r="Q729" s="18">
        <f>'[1]4.ведомства'!R422</f>
        <v>0</v>
      </c>
      <c r="R729" s="18">
        <f>'[1]4.ведомства'!S422</f>
        <v>0</v>
      </c>
      <c r="S729" s="18">
        <f>'[1]4.ведомства'!T422</f>
        <v>0</v>
      </c>
      <c r="T729" s="18">
        <f>'[1]4.ведомства'!U422</f>
        <v>0</v>
      </c>
      <c r="U729" s="18">
        <f>'[1]4.ведомства'!V422</f>
        <v>0</v>
      </c>
      <c r="V729" s="18">
        <f>'[1]4.ведомства'!W422</f>
        <v>0</v>
      </c>
      <c r="W729" s="18">
        <f>'[1]4.ведомства'!X422</f>
        <v>0</v>
      </c>
    </row>
    <row r="730" spans="1:23" hidden="1" x14ac:dyDescent="0.2">
      <c r="A730" s="19" t="s">
        <v>638</v>
      </c>
      <c r="B730" s="17" t="s">
        <v>124</v>
      </c>
      <c r="C730" s="17" t="s">
        <v>20</v>
      </c>
      <c r="D730" s="17" t="s">
        <v>639</v>
      </c>
      <c r="E730" s="49"/>
      <c r="F730" s="18">
        <f>F731</f>
        <v>0</v>
      </c>
      <c r="G730" s="18">
        <f t="shared" ref="G730:W731" si="507">G731</f>
        <v>0</v>
      </c>
      <c r="H730" s="18">
        <f t="shared" si="507"/>
        <v>0</v>
      </c>
      <c r="I730" s="18">
        <f t="shared" si="507"/>
        <v>0</v>
      </c>
      <c r="J730" s="18">
        <f t="shared" si="507"/>
        <v>0</v>
      </c>
      <c r="K730" s="18">
        <f t="shared" si="507"/>
        <v>0</v>
      </c>
      <c r="L730" s="18">
        <f t="shared" si="507"/>
        <v>0</v>
      </c>
      <c r="M730" s="18">
        <f t="shared" si="507"/>
        <v>0</v>
      </c>
      <c r="N730" s="18">
        <f t="shared" si="507"/>
        <v>0</v>
      </c>
      <c r="O730" s="18">
        <f t="shared" si="507"/>
        <v>0</v>
      </c>
      <c r="P730" s="18">
        <f t="shared" si="507"/>
        <v>0</v>
      </c>
      <c r="Q730" s="18">
        <f t="shared" si="507"/>
        <v>0</v>
      </c>
      <c r="R730" s="18">
        <f t="shared" si="507"/>
        <v>0</v>
      </c>
      <c r="S730" s="18">
        <f t="shared" si="507"/>
        <v>0</v>
      </c>
      <c r="T730" s="18">
        <f t="shared" si="507"/>
        <v>0</v>
      </c>
      <c r="U730" s="18">
        <f t="shared" si="507"/>
        <v>0</v>
      </c>
      <c r="V730" s="18">
        <f t="shared" si="507"/>
        <v>0</v>
      </c>
      <c r="W730" s="18">
        <f t="shared" si="507"/>
        <v>0</v>
      </c>
    </row>
    <row r="731" spans="1:23" hidden="1" x14ac:dyDescent="0.2">
      <c r="A731" s="19" t="s">
        <v>640</v>
      </c>
      <c r="B731" s="17" t="s">
        <v>124</v>
      </c>
      <c r="C731" s="17" t="s">
        <v>20</v>
      </c>
      <c r="D731" s="17" t="s">
        <v>641</v>
      </c>
      <c r="E731" s="17"/>
      <c r="F731" s="18">
        <f t="shared" ref="F731:K731" si="508">F732</f>
        <v>0</v>
      </c>
      <c r="G731" s="18">
        <f t="shared" si="508"/>
        <v>0</v>
      </c>
      <c r="H731" s="18">
        <f t="shared" si="508"/>
        <v>0</v>
      </c>
      <c r="I731" s="18">
        <f t="shared" si="508"/>
        <v>0</v>
      </c>
      <c r="J731" s="18">
        <f t="shared" si="508"/>
        <v>0</v>
      </c>
      <c r="K731" s="18">
        <f t="shared" si="508"/>
        <v>0</v>
      </c>
      <c r="L731" s="18">
        <f t="shared" si="507"/>
        <v>0</v>
      </c>
      <c r="M731" s="18">
        <f t="shared" si="507"/>
        <v>0</v>
      </c>
      <c r="N731" s="18">
        <f t="shared" si="507"/>
        <v>0</v>
      </c>
      <c r="O731" s="18">
        <f t="shared" si="507"/>
        <v>0</v>
      </c>
      <c r="P731" s="18">
        <f t="shared" si="507"/>
        <v>0</v>
      </c>
      <c r="Q731" s="18">
        <f t="shared" si="507"/>
        <v>0</v>
      </c>
      <c r="R731" s="18">
        <f t="shared" si="507"/>
        <v>0</v>
      </c>
      <c r="S731" s="18">
        <f t="shared" si="507"/>
        <v>0</v>
      </c>
      <c r="T731" s="18">
        <f t="shared" si="507"/>
        <v>0</v>
      </c>
      <c r="U731" s="18">
        <f t="shared" si="507"/>
        <v>0</v>
      </c>
      <c r="V731" s="18">
        <f t="shared" si="507"/>
        <v>0</v>
      </c>
      <c r="W731" s="18">
        <f t="shared" si="507"/>
        <v>0</v>
      </c>
    </row>
    <row r="732" spans="1:23" ht="24" hidden="1" x14ac:dyDescent="0.2">
      <c r="A732" s="19" t="s">
        <v>141</v>
      </c>
      <c r="B732" s="17" t="s">
        <v>124</v>
      </c>
      <c r="C732" s="17" t="s">
        <v>20</v>
      </c>
      <c r="D732" s="17" t="s">
        <v>641</v>
      </c>
      <c r="E732" s="17" t="s">
        <v>475</v>
      </c>
      <c r="F732" s="18">
        <f>'[1]4.ведомства'!G425</f>
        <v>0</v>
      </c>
      <c r="G732" s="18">
        <f>'[1]4.ведомства'!H425</f>
        <v>0</v>
      </c>
      <c r="H732" s="18">
        <f>'[1]4.ведомства'!I425</f>
        <v>0</v>
      </c>
      <c r="I732" s="18">
        <f>'[1]4.ведомства'!J425</f>
        <v>0</v>
      </c>
      <c r="J732" s="18">
        <f>'[1]4.ведомства'!K425</f>
        <v>0</v>
      </c>
      <c r="K732" s="18">
        <f>'[1]4.ведомства'!L425</f>
        <v>0</v>
      </c>
      <c r="L732" s="18">
        <f>'[1]4.ведомства'!M425</f>
        <v>0</v>
      </c>
      <c r="M732" s="18">
        <f>'[1]4.ведомства'!N425</f>
        <v>0</v>
      </c>
      <c r="N732" s="18">
        <f>'[1]4.ведомства'!O425</f>
        <v>0</v>
      </c>
      <c r="O732" s="18">
        <f>'[1]4.ведомства'!P425</f>
        <v>0</v>
      </c>
      <c r="P732" s="18">
        <f>'[1]4.ведомства'!Q425</f>
        <v>0</v>
      </c>
      <c r="Q732" s="18">
        <f>'[1]4.ведомства'!R425</f>
        <v>0</v>
      </c>
      <c r="R732" s="18">
        <f>'[1]4.ведомства'!S425</f>
        <v>0</v>
      </c>
      <c r="S732" s="18">
        <f>'[1]4.ведомства'!T425</f>
        <v>0</v>
      </c>
      <c r="T732" s="18">
        <f>'[1]4.ведомства'!U425</f>
        <v>0</v>
      </c>
      <c r="U732" s="18">
        <f>'[1]4.ведомства'!V425</f>
        <v>0</v>
      </c>
      <c r="V732" s="18">
        <f>'[1]4.ведомства'!W425</f>
        <v>0</v>
      </c>
      <c r="W732" s="18">
        <f>'[1]4.ведомства'!X425</f>
        <v>0</v>
      </c>
    </row>
    <row r="733" spans="1:23" x14ac:dyDescent="0.2">
      <c r="A733" s="19" t="s">
        <v>642</v>
      </c>
      <c r="B733" s="17" t="s">
        <v>124</v>
      </c>
      <c r="C733" s="17" t="s">
        <v>20</v>
      </c>
      <c r="D733" s="17" t="s">
        <v>643</v>
      </c>
      <c r="E733" s="49"/>
      <c r="F733" s="18">
        <f>'[1]4.ведомства'!G426</f>
        <v>1293087</v>
      </c>
      <c r="G733" s="18">
        <f>'[1]4.ведомства'!H426</f>
        <v>1084900</v>
      </c>
      <c r="H733" s="18">
        <f>'[1]4.ведомства'!I426</f>
        <v>0</v>
      </c>
      <c r="I733" s="18">
        <f>'[1]4.ведомства'!J426</f>
        <v>0</v>
      </c>
      <c r="J733" s="18">
        <f>'[1]4.ведомства'!K426</f>
        <v>1293087</v>
      </c>
      <c r="K733" s="18">
        <f>'[1]4.ведомства'!L426</f>
        <v>1084900</v>
      </c>
      <c r="L733" s="18">
        <f>'[1]4.ведомства'!M426</f>
        <v>0</v>
      </c>
      <c r="M733" s="18">
        <f>'[1]4.ведомства'!N426</f>
        <v>0</v>
      </c>
      <c r="N733" s="18">
        <f>'[1]4.ведомства'!O426</f>
        <v>0</v>
      </c>
      <c r="O733" s="18">
        <f>'[1]4.ведомства'!P426</f>
        <v>0</v>
      </c>
      <c r="P733" s="18">
        <f>'[1]4.ведомства'!Q426</f>
        <v>0</v>
      </c>
      <c r="Q733" s="18">
        <f>'[1]4.ведомства'!R426</f>
        <v>0</v>
      </c>
      <c r="R733" s="18">
        <f>'[1]4.ведомства'!S426</f>
        <v>0</v>
      </c>
      <c r="S733" s="18">
        <f>'[1]4.ведомства'!T426</f>
        <v>0</v>
      </c>
      <c r="T733" s="18">
        <f>'[1]4.ведомства'!U426</f>
        <v>0</v>
      </c>
      <c r="U733" s="18">
        <f>'[1]4.ведомства'!V426</f>
        <v>0</v>
      </c>
      <c r="V733" s="18">
        <f>'[1]4.ведомства'!W426</f>
        <v>0</v>
      </c>
      <c r="W733" s="18">
        <f>'[1]4.ведомства'!X426</f>
        <v>0</v>
      </c>
    </row>
    <row r="734" spans="1:23" ht="48" x14ac:dyDescent="0.2">
      <c r="A734" s="19" t="s">
        <v>644</v>
      </c>
      <c r="B734" s="17" t="s">
        <v>124</v>
      </c>
      <c r="C734" s="17" t="s">
        <v>20</v>
      </c>
      <c r="D734" s="17" t="s">
        <v>645</v>
      </c>
      <c r="E734" s="49"/>
      <c r="F734" s="18">
        <f t="shared" ref="F734:W734" si="509">F735</f>
        <v>1293087</v>
      </c>
      <c r="G734" s="18">
        <f t="shared" si="509"/>
        <v>1084900</v>
      </c>
      <c r="H734" s="18">
        <f t="shared" si="509"/>
        <v>0</v>
      </c>
      <c r="I734" s="18">
        <f t="shared" si="509"/>
        <v>0</v>
      </c>
      <c r="J734" s="18">
        <f t="shared" si="509"/>
        <v>1293087</v>
      </c>
      <c r="K734" s="18">
        <f t="shared" si="509"/>
        <v>1084900</v>
      </c>
      <c r="L734" s="18">
        <f t="shared" si="509"/>
        <v>0</v>
      </c>
      <c r="M734" s="18">
        <f t="shared" si="509"/>
        <v>0</v>
      </c>
      <c r="N734" s="18">
        <f t="shared" si="509"/>
        <v>0</v>
      </c>
      <c r="O734" s="18">
        <f t="shared" si="509"/>
        <v>0</v>
      </c>
      <c r="P734" s="18">
        <f t="shared" si="509"/>
        <v>0</v>
      </c>
      <c r="Q734" s="18">
        <f t="shared" si="509"/>
        <v>0</v>
      </c>
      <c r="R734" s="18">
        <f t="shared" si="509"/>
        <v>0</v>
      </c>
      <c r="S734" s="18">
        <f t="shared" si="509"/>
        <v>0</v>
      </c>
      <c r="T734" s="18">
        <f t="shared" si="509"/>
        <v>0</v>
      </c>
      <c r="U734" s="18">
        <f t="shared" si="509"/>
        <v>0</v>
      </c>
      <c r="V734" s="18">
        <f t="shared" si="509"/>
        <v>0</v>
      </c>
      <c r="W734" s="18">
        <f t="shared" si="509"/>
        <v>0</v>
      </c>
    </row>
    <row r="735" spans="1:23" ht="24" x14ac:dyDescent="0.2">
      <c r="A735" s="19" t="s">
        <v>141</v>
      </c>
      <c r="B735" s="17" t="s">
        <v>124</v>
      </c>
      <c r="C735" s="17" t="s">
        <v>20</v>
      </c>
      <c r="D735" s="17" t="s">
        <v>645</v>
      </c>
      <c r="E735" s="49">
        <v>600</v>
      </c>
      <c r="F735" s="18">
        <f>'[1]4.ведомства'!G428</f>
        <v>1293087</v>
      </c>
      <c r="G735" s="18">
        <f>'[1]4.ведомства'!H428</f>
        <v>1084900</v>
      </c>
      <c r="H735" s="18">
        <f>'[1]4.ведомства'!I428</f>
        <v>0</v>
      </c>
      <c r="I735" s="18">
        <f>'[1]4.ведомства'!J428</f>
        <v>0</v>
      </c>
      <c r="J735" s="18">
        <f>'[1]4.ведомства'!K428</f>
        <v>1293087</v>
      </c>
      <c r="K735" s="18">
        <f>'[1]4.ведомства'!L428</f>
        <v>1084900</v>
      </c>
      <c r="L735" s="18">
        <f>'[1]4.ведомства'!M428</f>
        <v>0</v>
      </c>
      <c r="M735" s="18">
        <f>'[1]4.ведомства'!N428</f>
        <v>0</v>
      </c>
      <c r="N735" s="18">
        <f>'[1]4.ведомства'!O428</f>
        <v>0</v>
      </c>
      <c r="O735" s="18">
        <f>'[1]4.ведомства'!P428</f>
        <v>0</v>
      </c>
      <c r="P735" s="18">
        <f>'[1]4.ведомства'!Q428</f>
        <v>0</v>
      </c>
      <c r="Q735" s="18">
        <f>'[1]4.ведомства'!R428</f>
        <v>0</v>
      </c>
      <c r="R735" s="18">
        <f>'[1]4.ведомства'!S428</f>
        <v>0</v>
      </c>
      <c r="S735" s="18">
        <f>'[1]4.ведомства'!T428</f>
        <v>0</v>
      </c>
      <c r="T735" s="18">
        <f>'[1]4.ведомства'!U428</f>
        <v>0</v>
      </c>
      <c r="U735" s="18">
        <f>'[1]4.ведомства'!V428</f>
        <v>0</v>
      </c>
      <c r="V735" s="18">
        <f>'[1]4.ведомства'!W428</f>
        <v>0</v>
      </c>
      <c r="W735" s="18">
        <f>'[1]4.ведомства'!X428</f>
        <v>0</v>
      </c>
    </row>
    <row r="736" spans="1:23" ht="24" x14ac:dyDescent="0.2">
      <c r="A736" s="19" t="s">
        <v>646</v>
      </c>
      <c r="B736" s="17" t="s">
        <v>124</v>
      </c>
      <c r="C736" s="17" t="s">
        <v>20</v>
      </c>
      <c r="D736" s="17" t="s">
        <v>647</v>
      </c>
      <c r="E736" s="49"/>
      <c r="F736" s="18">
        <f>F737</f>
        <v>6319500</v>
      </c>
      <c r="G736" s="18">
        <f t="shared" ref="G736:W737" si="510">G737</f>
        <v>6319500</v>
      </c>
      <c r="H736" s="18">
        <f t="shared" si="510"/>
        <v>0</v>
      </c>
      <c r="I736" s="18">
        <f t="shared" si="510"/>
        <v>0</v>
      </c>
      <c r="J736" s="18">
        <f t="shared" si="510"/>
        <v>6319500</v>
      </c>
      <c r="K736" s="18">
        <f t="shared" si="510"/>
        <v>6319500</v>
      </c>
      <c r="L736" s="18">
        <f t="shared" si="510"/>
        <v>6319500</v>
      </c>
      <c r="M736" s="18">
        <f t="shared" si="510"/>
        <v>6319500</v>
      </c>
      <c r="N736" s="18">
        <f t="shared" si="510"/>
        <v>0</v>
      </c>
      <c r="O736" s="18">
        <f t="shared" si="510"/>
        <v>0</v>
      </c>
      <c r="P736" s="18">
        <f t="shared" si="510"/>
        <v>6319500</v>
      </c>
      <c r="Q736" s="18">
        <f t="shared" si="510"/>
        <v>6319500</v>
      </c>
      <c r="R736" s="18">
        <f t="shared" si="510"/>
        <v>7633300</v>
      </c>
      <c r="S736" s="18">
        <f t="shared" si="510"/>
        <v>7633300</v>
      </c>
      <c r="T736" s="18">
        <f t="shared" si="510"/>
        <v>0</v>
      </c>
      <c r="U736" s="18">
        <f t="shared" si="510"/>
        <v>0</v>
      </c>
      <c r="V736" s="18">
        <f t="shared" si="510"/>
        <v>7633300</v>
      </c>
      <c r="W736" s="18">
        <f t="shared" si="510"/>
        <v>7633300</v>
      </c>
    </row>
    <row r="737" spans="1:23" ht="48" x14ac:dyDescent="0.2">
      <c r="A737" s="19" t="s">
        <v>648</v>
      </c>
      <c r="B737" s="17" t="s">
        <v>124</v>
      </c>
      <c r="C737" s="17" t="s">
        <v>20</v>
      </c>
      <c r="D737" s="17" t="s">
        <v>649</v>
      </c>
      <c r="E737" s="49"/>
      <c r="F737" s="18">
        <f>F738</f>
        <v>6319500</v>
      </c>
      <c r="G737" s="18">
        <f t="shared" si="510"/>
        <v>6319500</v>
      </c>
      <c r="H737" s="18">
        <f t="shared" si="510"/>
        <v>0</v>
      </c>
      <c r="I737" s="18">
        <f t="shared" si="510"/>
        <v>0</v>
      </c>
      <c r="J737" s="18">
        <f t="shared" si="510"/>
        <v>6319500</v>
      </c>
      <c r="K737" s="18">
        <f t="shared" si="510"/>
        <v>6319500</v>
      </c>
      <c r="L737" s="18">
        <f t="shared" si="510"/>
        <v>6319500</v>
      </c>
      <c r="M737" s="18">
        <f t="shared" si="510"/>
        <v>6319500</v>
      </c>
      <c r="N737" s="18">
        <f t="shared" si="510"/>
        <v>0</v>
      </c>
      <c r="O737" s="18">
        <f t="shared" si="510"/>
        <v>0</v>
      </c>
      <c r="P737" s="18">
        <f t="shared" si="510"/>
        <v>6319500</v>
      </c>
      <c r="Q737" s="18">
        <f t="shared" si="510"/>
        <v>6319500</v>
      </c>
      <c r="R737" s="18">
        <f t="shared" si="510"/>
        <v>7633300</v>
      </c>
      <c r="S737" s="18">
        <f t="shared" si="510"/>
        <v>7633300</v>
      </c>
      <c r="T737" s="18">
        <f t="shared" si="510"/>
        <v>0</v>
      </c>
      <c r="U737" s="18">
        <f t="shared" si="510"/>
        <v>0</v>
      </c>
      <c r="V737" s="18">
        <f t="shared" si="510"/>
        <v>7633300</v>
      </c>
      <c r="W737" s="18">
        <f t="shared" si="510"/>
        <v>7633300</v>
      </c>
    </row>
    <row r="738" spans="1:23" ht="24" x14ac:dyDescent="0.2">
      <c r="A738" s="19" t="s">
        <v>141</v>
      </c>
      <c r="B738" s="17" t="s">
        <v>124</v>
      </c>
      <c r="C738" s="17" t="s">
        <v>20</v>
      </c>
      <c r="D738" s="17" t="s">
        <v>649</v>
      </c>
      <c r="E738" s="49" t="s">
        <v>475</v>
      </c>
      <c r="F738" s="18">
        <f>'[1]4.ведомства'!G431</f>
        <v>6319500</v>
      </c>
      <c r="G738" s="18">
        <f>'[1]4.ведомства'!H431</f>
        <v>6319500</v>
      </c>
      <c r="H738" s="18">
        <f>'[1]4.ведомства'!I431</f>
        <v>0</v>
      </c>
      <c r="I738" s="18">
        <f>'[1]4.ведомства'!J431</f>
        <v>0</v>
      </c>
      <c r="J738" s="18">
        <f>'[1]4.ведомства'!K431</f>
        <v>6319500</v>
      </c>
      <c r="K738" s="18">
        <f>'[1]4.ведомства'!L431</f>
        <v>6319500</v>
      </c>
      <c r="L738" s="18">
        <f>'[1]4.ведомства'!M431</f>
        <v>6319500</v>
      </c>
      <c r="M738" s="18">
        <f>'[1]4.ведомства'!N431</f>
        <v>6319500</v>
      </c>
      <c r="N738" s="18">
        <f>'[1]4.ведомства'!O431</f>
        <v>0</v>
      </c>
      <c r="O738" s="18">
        <f>'[1]4.ведомства'!P431</f>
        <v>0</v>
      </c>
      <c r="P738" s="18">
        <f>'[1]4.ведомства'!Q431</f>
        <v>6319500</v>
      </c>
      <c r="Q738" s="18">
        <f>'[1]4.ведомства'!R431</f>
        <v>6319500</v>
      </c>
      <c r="R738" s="18">
        <f>'[1]4.ведомства'!S431</f>
        <v>7633300</v>
      </c>
      <c r="S738" s="18">
        <f>'[1]4.ведомства'!T431</f>
        <v>7633300</v>
      </c>
      <c r="T738" s="18">
        <f>'[1]4.ведомства'!U431</f>
        <v>0</v>
      </c>
      <c r="U738" s="18">
        <f>'[1]4.ведомства'!V431</f>
        <v>0</v>
      </c>
      <c r="V738" s="18">
        <f>'[1]4.ведомства'!W431</f>
        <v>7633300</v>
      </c>
      <c r="W738" s="18">
        <f>'[1]4.ведомства'!X431</f>
        <v>7633300</v>
      </c>
    </row>
    <row r="739" spans="1:23" x14ac:dyDescent="0.2">
      <c r="A739" s="19" t="s">
        <v>650</v>
      </c>
      <c r="B739" s="17" t="s">
        <v>124</v>
      </c>
      <c r="C739" s="17" t="s">
        <v>20</v>
      </c>
      <c r="D739" s="17" t="s">
        <v>651</v>
      </c>
      <c r="E739" s="49"/>
      <c r="F739" s="18">
        <f t="shared" ref="F739:W739" si="511">F740</f>
        <v>125131228.48</v>
      </c>
      <c r="G739" s="18">
        <f t="shared" si="511"/>
        <v>116501200</v>
      </c>
      <c r="H739" s="18">
        <f t="shared" si="511"/>
        <v>0</v>
      </c>
      <c r="I739" s="18">
        <f t="shared" si="511"/>
        <v>0</v>
      </c>
      <c r="J739" s="18">
        <f t="shared" si="511"/>
        <v>125131228.48</v>
      </c>
      <c r="K739" s="18">
        <f t="shared" si="511"/>
        <v>116501200</v>
      </c>
      <c r="L739" s="18">
        <f t="shared" si="511"/>
        <v>130741397.88</v>
      </c>
      <c r="M739" s="18">
        <f t="shared" si="511"/>
        <v>121294100</v>
      </c>
      <c r="N739" s="18">
        <f t="shared" si="511"/>
        <v>0</v>
      </c>
      <c r="O739" s="18">
        <f t="shared" si="511"/>
        <v>0</v>
      </c>
      <c r="P739" s="18">
        <f t="shared" si="511"/>
        <v>130741397.88</v>
      </c>
      <c r="Q739" s="18">
        <f t="shared" si="511"/>
        <v>121294100</v>
      </c>
      <c r="R739" s="18">
        <f t="shared" si="511"/>
        <v>136873329.57999998</v>
      </c>
      <c r="S739" s="18">
        <f t="shared" si="511"/>
        <v>126531100</v>
      </c>
      <c r="T739" s="18">
        <f t="shared" si="511"/>
        <v>0</v>
      </c>
      <c r="U739" s="18">
        <f t="shared" si="511"/>
        <v>0</v>
      </c>
      <c r="V739" s="18">
        <f t="shared" si="511"/>
        <v>136873329.57999998</v>
      </c>
      <c r="W739" s="18">
        <f t="shared" si="511"/>
        <v>126531100</v>
      </c>
    </row>
    <row r="740" spans="1:23" ht="24" x14ac:dyDescent="0.2">
      <c r="A740" s="19" t="s">
        <v>652</v>
      </c>
      <c r="B740" s="17" t="s">
        <v>124</v>
      </c>
      <c r="C740" s="17" t="s">
        <v>20</v>
      </c>
      <c r="D740" s="17" t="s">
        <v>653</v>
      </c>
      <c r="E740" s="49"/>
      <c r="F740" s="18">
        <f>F741+F747+F751+F743+F749+F753+F745+F755</f>
        <v>125131228.48</v>
      </c>
      <c r="G740" s="18">
        <f t="shared" ref="G740:W740" si="512">G741+G747+G751+G743+G749+G753+G745+G755</f>
        <v>116501200</v>
      </c>
      <c r="H740" s="18">
        <f t="shared" si="512"/>
        <v>0</v>
      </c>
      <c r="I740" s="18">
        <f t="shared" si="512"/>
        <v>0</v>
      </c>
      <c r="J740" s="18">
        <f t="shared" si="512"/>
        <v>125131228.48</v>
      </c>
      <c r="K740" s="18">
        <f t="shared" si="512"/>
        <v>116501200</v>
      </c>
      <c r="L740" s="18">
        <f t="shared" si="512"/>
        <v>130741397.88</v>
      </c>
      <c r="M740" s="18">
        <f t="shared" si="512"/>
        <v>121294100</v>
      </c>
      <c r="N740" s="18">
        <f t="shared" si="512"/>
        <v>0</v>
      </c>
      <c r="O740" s="18">
        <f t="shared" si="512"/>
        <v>0</v>
      </c>
      <c r="P740" s="18">
        <f t="shared" si="512"/>
        <v>130741397.88</v>
      </c>
      <c r="Q740" s="18">
        <f t="shared" si="512"/>
        <v>121294100</v>
      </c>
      <c r="R740" s="18">
        <f t="shared" si="512"/>
        <v>136873329.57999998</v>
      </c>
      <c r="S740" s="18">
        <f t="shared" si="512"/>
        <v>126531100</v>
      </c>
      <c r="T740" s="18">
        <f t="shared" si="512"/>
        <v>0</v>
      </c>
      <c r="U740" s="18">
        <f t="shared" si="512"/>
        <v>0</v>
      </c>
      <c r="V740" s="18">
        <f t="shared" si="512"/>
        <v>136873329.57999998</v>
      </c>
      <c r="W740" s="18">
        <f t="shared" si="512"/>
        <v>126531100</v>
      </c>
    </row>
    <row r="741" spans="1:23" ht="60" x14ac:dyDescent="0.2">
      <c r="A741" s="19" t="s">
        <v>654</v>
      </c>
      <c r="B741" s="17" t="s">
        <v>124</v>
      </c>
      <c r="C741" s="17" t="s">
        <v>20</v>
      </c>
      <c r="D741" s="17" t="s">
        <v>655</v>
      </c>
      <c r="E741" s="49"/>
      <c r="F741" s="18">
        <f t="shared" ref="F741:W741" si="513">F742</f>
        <v>2473200</v>
      </c>
      <c r="G741" s="18">
        <f t="shared" si="513"/>
        <v>2473200</v>
      </c>
      <c r="H741" s="18">
        <f t="shared" si="513"/>
        <v>0</v>
      </c>
      <c r="I741" s="18">
        <f t="shared" si="513"/>
        <v>0</v>
      </c>
      <c r="J741" s="18">
        <f t="shared" si="513"/>
        <v>2473200</v>
      </c>
      <c r="K741" s="18">
        <f t="shared" si="513"/>
        <v>2473200</v>
      </c>
      <c r="L741" s="18">
        <f t="shared" si="513"/>
        <v>2733700</v>
      </c>
      <c r="M741" s="18">
        <f t="shared" si="513"/>
        <v>2733700</v>
      </c>
      <c r="N741" s="18">
        <f t="shared" si="513"/>
        <v>0</v>
      </c>
      <c r="O741" s="18">
        <f t="shared" si="513"/>
        <v>0</v>
      </c>
      <c r="P741" s="18">
        <f t="shared" si="513"/>
        <v>2733700</v>
      </c>
      <c r="Q741" s="18">
        <f t="shared" si="513"/>
        <v>2733700</v>
      </c>
      <c r="R741" s="18">
        <f t="shared" si="513"/>
        <v>3019400</v>
      </c>
      <c r="S741" s="18">
        <f t="shared" si="513"/>
        <v>3019400</v>
      </c>
      <c r="T741" s="18">
        <f t="shared" si="513"/>
        <v>0</v>
      </c>
      <c r="U741" s="18">
        <f t="shared" si="513"/>
        <v>0</v>
      </c>
      <c r="V741" s="18">
        <f t="shared" si="513"/>
        <v>3019400</v>
      </c>
      <c r="W741" s="18">
        <f t="shared" si="513"/>
        <v>3019400</v>
      </c>
    </row>
    <row r="742" spans="1:23" ht="24" x14ac:dyDescent="0.2">
      <c r="A742" s="19" t="s">
        <v>141</v>
      </c>
      <c r="B742" s="17" t="s">
        <v>124</v>
      </c>
      <c r="C742" s="17" t="s">
        <v>20</v>
      </c>
      <c r="D742" s="17" t="s">
        <v>655</v>
      </c>
      <c r="E742" s="49">
        <v>600</v>
      </c>
      <c r="F742" s="18">
        <f>'[1]4.ведомства'!G435</f>
        <v>2473200</v>
      </c>
      <c r="G742" s="18">
        <f>'[1]4.ведомства'!H435</f>
        <v>2473200</v>
      </c>
      <c r="H742" s="18">
        <f>'[1]4.ведомства'!I435</f>
        <v>0</v>
      </c>
      <c r="I742" s="18">
        <f>'[1]4.ведомства'!J435</f>
        <v>0</v>
      </c>
      <c r="J742" s="18">
        <f>'[1]4.ведомства'!K435</f>
        <v>2473200</v>
      </c>
      <c r="K742" s="18">
        <f>'[1]4.ведомства'!L435</f>
        <v>2473200</v>
      </c>
      <c r="L742" s="18">
        <f>'[1]4.ведомства'!M435</f>
        <v>2733700</v>
      </c>
      <c r="M742" s="18">
        <f>'[1]4.ведомства'!N435</f>
        <v>2733700</v>
      </c>
      <c r="N742" s="18">
        <f>'[1]4.ведомства'!O435</f>
        <v>0</v>
      </c>
      <c r="O742" s="18">
        <f>'[1]4.ведомства'!P435</f>
        <v>0</v>
      </c>
      <c r="P742" s="18">
        <f>'[1]4.ведомства'!Q435</f>
        <v>2733700</v>
      </c>
      <c r="Q742" s="18">
        <f>'[1]4.ведомства'!R435</f>
        <v>2733700</v>
      </c>
      <c r="R742" s="18">
        <f>'[1]4.ведомства'!S435</f>
        <v>3019400</v>
      </c>
      <c r="S742" s="18">
        <f>'[1]4.ведомства'!T435</f>
        <v>3019400</v>
      </c>
      <c r="T742" s="18">
        <f>'[1]4.ведомства'!U435</f>
        <v>0</v>
      </c>
      <c r="U742" s="18">
        <f>'[1]4.ведомства'!V435</f>
        <v>0</v>
      </c>
      <c r="V742" s="18">
        <f>'[1]4.ведомства'!W435</f>
        <v>3019400</v>
      </c>
      <c r="W742" s="18">
        <f>'[1]4.ведомства'!X435</f>
        <v>3019400</v>
      </c>
    </row>
    <row r="743" spans="1:23" ht="48" x14ac:dyDescent="0.2">
      <c r="A743" s="39" t="s">
        <v>656</v>
      </c>
      <c r="B743" s="17" t="s">
        <v>124</v>
      </c>
      <c r="C743" s="17" t="s">
        <v>20</v>
      </c>
      <c r="D743" s="40" t="s">
        <v>657</v>
      </c>
      <c r="E743" s="40"/>
      <c r="F743" s="18">
        <f t="shared" ref="F743:W743" si="514">F744</f>
        <v>12694000</v>
      </c>
      <c r="G743" s="18">
        <f t="shared" si="514"/>
        <v>12694000</v>
      </c>
      <c r="H743" s="18">
        <f t="shared" si="514"/>
        <v>0</v>
      </c>
      <c r="I743" s="18">
        <f t="shared" si="514"/>
        <v>0</v>
      </c>
      <c r="J743" s="18">
        <f t="shared" si="514"/>
        <v>12694000</v>
      </c>
      <c r="K743" s="18">
        <f t="shared" si="514"/>
        <v>12694000</v>
      </c>
      <c r="L743" s="18">
        <f t="shared" si="514"/>
        <v>13191900</v>
      </c>
      <c r="M743" s="18">
        <f t="shared" si="514"/>
        <v>13191900</v>
      </c>
      <c r="N743" s="18">
        <f t="shared" si="514"/>
        <v>0</v>
      </c>
      <c r="O743" s="18">
        <f t="shared" si="514"/>
        <v>0</v>
      </c>
      <c r="P743" s="18">
        <f t="shared" si="514"/>
        <v>13191900</v>
      </c>
      <c r="Q743" s="18">
        <f t="shared" si="514"/>
        <v>13191900</v>
      </c>
      <c r="R743" s="18">
        <f t="shared" si="514"/>
        <v>13795600</v>
      </c>
      <c r="S743" s="18">
        <f t="shared" si="514"/>
        <v>13795600</v>
      </c>
      <c r="T743" s="18">
        <f t="shared" si="514"/>
        <v>0</v>
      </c>
      <c r="U743" s="18">
        <f t="shared" si="514"/>
        <v>0</v>
      </c>
      <c r="V743" s="18">
        <f t="shared" si="514"/>
        <v>13795600</v>
      </c>
      <c r="W743" s="18">
        <f t="shared" si="514"/>
        <v>13795600</v>
      </c>
    </row>
    <row r="744" spans="1:23" ht="24" x14ac:dyDescent="0.2">
      <c r="A744" s="39" t="s">
        <v>141</v>
      </c>
      <c r="B744" s="17" t="s">
        <v>124</v>
      </c>
      <c r="C744" s="17" t="s">
        <v>20</v>
      </c>
      <c r="D744" s="40" t="s">
        <v>657</v>
      </c>
      <c r="E744" s="40" t="s">
        <v>475</v>
      </c>
      <c r="F744" s="18">
        <f>'[1]4.ведомства'!G437</f>
        <v>12694000</v>
      </c>
      <c r="G744" s="18">
        <f>'[1]4.ведомства'!H437</f>
        <v>12694000</v>
      </c>
      <c r="H744" s="18">
        <f>'[1]4.ведомства'!I437</f>
        <v>0</v>
      </c>
      <c r="I744" s="18">
        <f>'[1]4.ведомства'!J437</f>
        <v>0</v>
      </c>
      <c r="J744" s="18">
        <f>'[1]4.ведомства'!K437</f>
        <v>12694000</v>
      </c>
      <c r="K744" s="18">
        <f>'[1]4.ведомства'!L437</f>
        <v>12694000</v>
      </c>
      <c r="L744" s="18">
        <f>'[1]4.ведомства'!M437</f>
        <v>13191900</v>
      </c>
      <c r="M744" s="18">
        <f>'[1]4.ведомства'!N437</f>
        <v>13191900</v>
      </c>
      <c r="N744" s="18">
        <f>'[1]4.ведомства'!O437</f>
        <v>0</v>
      </c>
      <c r="O744" s="18">
        <f>'[1]4.ведомства'!P437</f>
        <v>0</v>
      </c>
      <c r="P744" s="18">
        <f>'[1]4.ведомства'!Q437</f>
        <v>13191900</v>
      </c>
      <c r="Q744" s="18">
        <f>'[1]4.ведомства'!R437</f>
        <v>13191900</v>
      </c>
      <c r="R744" s="18">
        <f>'[1]4.ведомства'!S437</f>
        <v>13795600</v>
      </c>
      <c r="S744" s="18">
        <f>'[1]4.ведомства'!T437</f>
        <v>13795600</v>
      </c>
      <c r="T744" s="18">
        <f>'[1]4.ведомства'!U437</f>
        <v>0</v>
      </c>
      <c r="U744" s="18">
        <f>'[1]4.ведомства'!V437</f>
        <v>0</v>
      </c>
      <c r="V744" s="18">
        <f>'[1]4.ведомства'!W437</f>
        <v>13795600</v>
      </c>
      <c r="W744" s="18">
        <f>'[1]4.ведомства'!X437</f>
        <v>13795600</v>
      </c>
    </row>
    <row r="745" spans="1:23" ht="60" x14ac:dyDescent="0.2">
      <c r="A745" s="39" t="s">
        <v>658</v>
      </c>
      <c r="B745" s="17" t="s">
        <v>124</v>
      </c>
      <c r="C745" s="17" t="s">
        <v>20</v>
      </c>
      <c r="D745" s="40" t="s">
        <v>659</v>
      </c>
      <c r="E745" s="40"/>
      <c r="F745" s="18">
        <f>F746</f>
        <v>6427100</v>
      </c>
      <c r="G745" s="18">
        <f t="shared" ref="G745:W745" si="515">G746</f>
        <v>6427100</v>
      </c>
      <c r="H745" s="18">
        <f t="shared" si="515"/>
        <v>0</v>
      </c>
      <c r="I745" s="18">
        <f t="shared" si="515"/>
        <v>0</v>
      </c>
      <c r="J745" s="18">
        <f t="shared" si="515"/>
        <v>6427100</v>
      </c>
      <c r="K745" s="18">
        <f t="shared" si="515"/>
        <v>6427100</v>
      </c>
      <c r="L745" s="18">
        <f t="shared" si="515"/>
        <v>6681100</v>
      </c>
      <c r="M745" s="18">
        <f t="shared" si="515"/>
        <v>6681100</v>
      </c>
      <c r="N745" s="18">
        <f t="shared" si="515"/>
        <v>0</v>
      </c>
      <c r="O745" s="18">
        <f t="shared" si="515"/>
        <v>0</v>
      </c>
      <c r="P745" s="18">
        <f t="shared" si="515"/>
        <v>6681100</v>
      </c>
      <c r="Q745" s="18">
        <f t="shared" si="515"/>
        <v>6681100</v>
      </c>
      <c r="R745" s="18">
        <f t="shared" si="515"/>
        <v>6946100</v>
      </c>
      <c r="S745" s="18">
        <f t="shared" si="515"/>
        <v>6946100</v>
      </c>
      <c r="T745" s="18">
        <f t="shared" si="515"/>
        <v>0</v>
      </c>
      <c r="U745" s="18">
        <f t="shared" si="515"/>
        <v>0</v>
      </c>
      <c r="V745" s="18">
        <f t="shared" si="515"/>
        <v>6946100</v>
      </c>
      <c r="W745" s="18">
        <f t="shared" si="515"/>
        <v>6946100</v>
      </c>
    </row>
    <row r="746" spans="1:23" ht="24" x14ac:dyDescent="0.2">
      <c r="A746" s="39" t="s">
        <v>141</v>
      </c>
      <c r="B746" s="17" t="s">
        <v>124</v>
      </c>
      <c r="C746" s="17" t="s">
        <v>20</v>
      </c>
      <c r="D746" s="40" t="s">
        <v>659</v>
      </c>
      <c r="E746" s="40">
        <v>600</v>
      </c>
      <c r="F746" s="18">
        <f>'[1]4.ведомства'!G439</f>
        <v>6427100</v>
      </c>
      <c r="G746" s="18">
        <f>'[1]4.ведомства'!H439</f>
        <v>6427100</v>
      </c>
      <c r="H746" s="18">
        <f>'[1]4.ведомства'!I439</f>
        <v>0</v>
      </c>
      <c r="I746" s="18">
        <f>'[1]4.ведомства'!J439</f>
        <v>0</v>
      </c>
      <c r="J746" s="18">
        <f>'[1]4.ведомства'!K439</f>
        <v>6427100</v>
      </c>
      <c r="K746" s="18">
        <f>'[1]4.ведомства'!L439</f>
        <v>6427100</v>
      </c>
      <c r="L746" s="18">
        <f>'[1]4.ведомства'!M439</f>
        <v>6681100</v>
      </c>
      <c r="M746" s="18">
        <f>'[1]4.ведомства'!N439</f>
        <v>6681100</v>
      </c>
      <c r="N746" s="18">
        <f>'[1]4.ведомства'!O439</f>
        <v>0</v>
      </c>
      <c r="O746" s="18">
        <f>'[1]4.ведомства'!P439</f>
        <v>0</v>
      </c>
      <c r="P746" s="18">
        <f>'[1]4.ведомства'!Q439</f>
        <v>6681100</v>
      </c>
      <c r="Q746" s="18">
        <f>'[1]4.ведомства'!R439</f>
        <v>6681100</v>
      </c>
      <c r="R746" s="18">
        <f>'[1]4.ведомства'!S439</f>
        <v>6946100</v>
      </c>
      <c r="S746" s="18">
        <f>'[1]4.ведомства'!T439</f>
        <v>6946100</v>
      </c>
      <c r="T746" s="18">
        <f>'[1]4.ведомства'!U439</f>
        <v>0</v>
      </c>
      <c r="U746" s="18">
        <f>'[1]4.ведомства'!V439</f>
        <v>0</v>
      </c>
      <c r="V746" s="18">
        <f>'[1]4.ведомства'!W439</f>
        <v>6946100</v>
      </c>
      <c r="W746" s="18">
        <f>'[1]4.ведомства'!X439</f>
        <v>6946100</v>
      </c>
    </row>
    <row r="747" spans="1:23" ht="24" x14ac:dyDescent="0.2">
      <c r="A747" s="19" t="s">
        <v>660</v>
      </c>
      <c r="B747" s="17" t="s">
        <v>124</v>
      </c>
      <c r="C747" s="17" t="s">
        <v>20</v>
      </c>
      <c r="D747" s="17" t="s">
        <v>661</v>
      </c>
      <c r="E747" s="49"/>
      <c r="F747" s="18">
        <f t="shared" ref="F747:W747" si="516">F748</f>
        <v>45406200</v>
      </c>
      <c r="G747" s="18">
        <f t="shared" si="516"/>
        <v>45406200</v>
      </c>
      <c r="H747" s="18">
        <f t="shared" si="516"/>
        <v>0</v>
      </c>
      <c r="I747" s="18">
        <f t="shared" si="516"/>
        <v>0</v>
      </c>
      <c r="J747" s="18">
        <f t="shared" si="516"/>
        <v>45406200</v>
      </c>
      <c r="K747" s="18">
        <f t="shared" si="516"/>
        <v>45406200</v>
      </c>
      <c r="L747" s="18">
        <f t="shared" si="516"/>
        <v>47204500</v>
      </c>
      <c r="M747" s="18">
        <f t="shared" si="516"/>
        <v>47204500</v>
      </c>
      <c r="N747" s="18">
        <f t="shared" si="516"/>
        <v>0</v>
      </c>
      <c r="O747" s="18">
        <f t="shared" si="516"/>
        <v>0</v>
      </c>
      <c r="P747" s="18">
        <f t="shared" si="516"/>
        <v>47204500</v>
      </c>
      <c r="Q747" s="18">
        <f t="shared" si="516"/>
        <v>47204500</v>
      </c>
      <c r="R747" s="18">
        <f t="shared" si="516"/>
        <v>49227600</v>
      </c>
      <c r="S747" s="18">
        <f t="shared" si="516"/>
        <v>49227600</v>
      </c>
      <c r="T747" s="18">
        <f t="shared" si="516"/>
        <v>0</v>
      </c>
      <c r="U747" s="18">
        <f t="shared" si="516"/>
        <v>0</v>
      </c>
      <c r="V747" s="18">
        <f t="shared" si="516"/>
        <v>49227600</v>
      </c>
      <c r="W747" s="18">
        <f t="shared" si="516"/>
        <v>49227600</v>
      </c>
    </row>
    <row r="748" spans="1:23" ht="24" x14ac:dyDescent="0.2">
      <c r="A748" s="19" t="s">
        <v>141</v>
      </c>
      <c r="B748" s="17" t="s">
        <v>124</v>
      </c>
      <c r="C748" s="17" t="s">
        <v>20</v>
      </c>
      <c r="D748" s="17" t="s">
        <v>661</v>
      </c>
      <c r="E748" s="49">
        <v>600</v>
      </c>
      <c r="F748" s="18">
        <f>'[1]4.ведомства'!G441</f>
        <v>45406200</v>
      </c>
      <c r="G748" s="18">
        <f>'[1]4.ведомства'!H441</f>
        <v>45406200</v>
      </c>
      <c r="H748" s="18">
        <f>'[1]4.ведомства'!I441</f>
        <v>0</v>
      </c>
      <c r="I748" s="18">
        <f>'[1]4.ведомства'!J441</f>
        <v>0</v>
      </c>
      <c r="J748" s="18">
        <f>'[1]4.ведомства'!K441</f>
        <v>45406200</v>
      </c>
      <c r="K748" s="18">
        <f>'[1]4.ведомства'!L441</f>
        <v>45406200</v>
      </c>
      <c r="L748" s="18">
        <f>'[1]4.ведомства'!M441</f>
        <v>47204500</v>
      </c>
      <c r="M748" s="18">
        <f>'[1]4.ведомства'!N441</f>
        <v>47204500</v>
      </c>
      <c r="N748" s="18">
        <f>'[1]4.ведомства'!O441</f>
        <v>0</v>
      </c>
      <c r="O748" s="18">
        <f>'[1]4.ведомства'!P441</f>
        <v>0</v>
      </c>
      <c r="P748" s="18">
        <f>'[1]4.ведомства'!Q441</f>
        <v>47204500</v>
      </c>
      <c r="Q748" s="18">
        <f>'[1]4.ведомства'!R441</f>
        <v>47204500</v>
      </c>
      <c r="R748" s="18">
        <f>'[1]4.ведомства'!S441</f>
        <v>49227600</v>
      </c>
      <c r="S748" s="18">
        <f>'[1]4.ведомства'!T441</f>
        <v>49227600</v>
      </c>
      <c r="T748" s="18">
        <f>'[1]4.ведомства'!U441</f>
        <v>0</v>
      </c>
      <c r="U748" s="18">
        <f>'[1]4.ведомства'!V441</f>
        <v>0</v>
      </c>
      <c r="V748" s="18">
        <f>'[1]4.ведомства'!W441</f>
        <v>49227600</v>
      </c>
      <c r="W748" s="18">
        <f>'[1]4.ведомства'!X441</f>
        <v>49227600</v>
      </c>
    </row>
    <row r="749" spans="1:23" ht="48" x14ac:dyDescent="0.2">
      <c r="A749" s="39" t="s">
        <v>662</v>
      </c>
      <c r="B749" s="17" t="s">
        <v>124</v>
      </c>
      <c r="C749" s="17" t="s">
        <v>20</v>
      </c>
      <c r="D749" s="40" t="s">
        <v>663</v>
      </c>
      <c r="E749" s="40"/>
      <c r="F749" s="18">
        <f t="shared" ref="F749:W749" si="517">F750</f>
        <v>50511000</v>
      </c>
      <c r="G749" s="18">
        <f t="shared" si="517"/>
        <v>49500700</v>
      </c>
      <c r="H749" s="18">
        <f t="shared" si="517"/>
        <v>0</v>
      </c>
      <c r="I749" s="18">
        <f t="shared" si="517"/>
        <v>0</v>
      </c>
      <c r="J749" s="18">
        <f t="shared" si="517"/>
        <v>50511000</v>
      </c>
      <c r="K749" s="18">
        <f t="shared" si="517"/>
        <v>49500700</v>
      </c>
      <c r="L749" s="18">
        <f t="shared" si="517"/>
        <v>52533600</v>
      </c>
      <c r="M749" s="18">
        <f t="shared" si="517"/>
        <v>51482900</v>
      </c>
      <c r="N749" s="18">
        <f t="shared" si="517"/>
        <v>0</v>
      </c>
      <c r="O749" s="18">
        <f t="shared" si="517"/>
        <v>0</v>
      </c>
      <c r="P749" s="18">
        <f t="shared" si="517"/>
        <v>52533600</v>
      </c>
      <c r="Q749" s="18">
        <f t="shared" si="517"/>
        <v>51482900</v>
      </c>
      <c r="R749" s="18">
        <f t="shared" si="517"/>
        <v>54635200</v>
      </c>
      <c r="S749" s="18">
        <f t="shared" si="517"/>
        <v>53542400</v>
      </c>
      <c r="T749" s="18">
        <f t="shared" si="517"/>
        <v>0</v>
      </c>
      <c r="U749" s="18">
        <f t="shared" si="517"/>
        <v>0</v>
      </c>
      <c r="V749" s="18">
        <f t="shared" si="517"/>
        <v>54635200</v>
      </c>
      <c r="W749" s="18">
        <f t="shared" si="517"/>
        <v>53542400</v>
      </c>
    </row>
    <row r="750" spans="1:23" ht="24" x14ac:dyDescent="0.2">
      <c r="A750" s="39" t="s">
        <v>141</v>
      </c>
      <c r="B750" s="17" t="s">
        <v>124</v>
      </c>
      <c r="C750" s="17" t="s">
        <v>20</v>
      </c>
      <c r="D750" s="40" t="s">
        <v>663</v>
      </c>
      <c r="E750" s="40" t="s">
        <v>475</v>
      </c>
      <c r="F750" s="18">
        <f>'[1]4.ведомства'!G443</f>
        <v>50511000</v>
      </c>
      <c r="G750" s="18">
        <f>'[1]4.ведомства'!H443</f>
        <v>49500700</v>
      </c>
      <c r="H750" s="18">
        <f>'[1]4.ведомства'!I443</f>
        <v>0</v>
      </c>
      <c r="I750" s="18">
        <f>'[1]4.ведомства'!J443</f>
        <v>0</v>
      </c>
      <c r="J750" s="18">
        <f>'[1]4.ведомства'!K443</f>
        <v>50511000</v>
      </c>
      <c r="K750" s="18">
        <f>'[1]4.ведомства'!L443</f>
        <v>49500700</v>
      </c>
      <c r="L750" s="18">
        <f>'[1]4.ведомства'!M443</f>
        <v>52533600</v>
      </c>
      <c r="M750" s="18">
        <f>'[1]4.ведомства'!N443</f>
        <v>51482900</v>
      </c>
      <c r="N750" s="18">
        <f>'[1]4.ведомства'!O443</f>
        <v>0</v>
      </c>
      <c r="O750" s="18">
        <f>'[1]4.ведомства'!P443</f>
        <v>0</v>
      </c>
      <c r="P750" s="18">
        <f>'[1]4.ведомства'!Q443</f>
        <v>52533600</v>
      </c>
      <c r="Q750" s="18">
        <f>'[1]4.ведомства'!R443</f>
        <v>51482900</v>
      </c>
      <c r="R750" s="18">
        <f>'[1]4.ведомства'!S443</f>
        <v>54635200</v>
      </c>
      <c r="S750" s="18">
        <f>'[1]4.ведомства'!T443</f>
        <v>53542400</v>
      </c>
      <c r="T750" s="18">
        <f>'[1]4.ведомства'!U443</f>
        <v>0</v>
      </c>
      <c r="U750" s="18">
        <f>'[1]4.ведомства'!V443</f>
        <v>0</v>
      </c>
      <c r="V750" s="18">
        <f>'[1]4.ведомства'!W443</f>
        <v>54635200</v>
      </c>
      <c r="W750" s="18">
        <f>'[1]4.ведомства'!X443</f>
        <v>53542400</v>
      </c>
    </row>
    <row r="751" spans="1:23" ht="60" x14ac:dyDescent="0.2">
      <c r="A751" s="19" t="s">
        <v>664</v>
      </c>
      <c r="B751" s="17" t="s">
        <v>124</v>
      </c>
      <c r="C751" s="17" t="s">
        <v>20</v>
      </c>
      <c r="D751" s="17" t="s">
        <v>665</v>
      </c>
      <c r="E751" s="49"/>
      <c r="F751" s="18">
        <f t="shared" ref="F751:W751" si="518">F752</f>
        <v>7229428.4800000004</v>
      </c>
      <c r="G751" s="18">
        <f t="shared" si="518"/>
        <v>0</v>
      </c>
      <c r="H751" s="18">
        <f t="shared" si="518"/>
        <v>0</v>
      </c>
      <c r="I751" s="18">
        <f t="shared" si="518"/>
        <v>0</v>
      </c>
      <c r="J751" s="18">
        <f t="shared" si="518"/>
        <v>7229428.4800000004</v>
      </c>
      <c r="K751" s="18">
        <f t="shared" si="518"/>
        <v>0</v>
      </c>
      <c r="L751" s="18">
        <f t="shared" si="518"/>
        <v>7990897.8799999999</v>
      </c>
      <c r="M751" s="18">
        <f t="shared" si="518"/>
        <v>0</v>
      </c>
      <c r="N751" s="18">
        <f t="shared" si="518"/>
        <v>0</v>
      </c>
      <c r="O751" s="18">
        <f t="shared" si="518"/>
        <v>0</v>
      </c>
      <c r="P751" s="18">
        <f t="shared" si="518"/>
        <v>7990897.8799999999</v>
      </c>
      <c r="Q751" s="18">
        <f t="shared" si="518"/>
        <v>0</v>
      </c>
      <c r="R751" s="18">
        <f t="shared" si="518"/>
        <v>8826029.5800000001</v>
      </c>
      <c r="S751" s="18">
        <f t="shared" si="518"/>
        <v>0</v>
      </c>
      <c r="T751" s="18">
        <f t="shared" si="518"/>
        <v>0</v>
      </c>
      <c r="U751" s="18">
        <f t="shared" si="518"/>
        <v>0</v>
      </c>
      <c r="V751" s="18">
        <f t="shared" si="518"/>
        <v>8826029.5800000001</v>
      </c>
      <c r="W751" s="18">
        <f t="shared" si="518"/>
        <v>0</v>
      </c>
    </row>
    <row r="752" spans="1:23" ht="24" x14ac:dyDescent="0.2">
      <c r="A752" s="19" t="s">
        <v>141</v>
      </c>
      <c r="B752" s="17" t="s">
        <v>124</v>
      </c>
      <c r="C752" s="17" t="s">
        <v>20</v>
      </c>
      <c r="D752" s="17" t="s">
        <v>665</v>
      </c>
      <c r="E752" s="49">
        <v>600</v>
      </c>
      <c r="F752" s="18">
        <f>'[1]4.ведомства'!G445</f>
        <v>7229428.4800000004</v>
      </c>
      <c r="G752" s="18">
        <f>'[1]4.ведомства'!H445</f>
        <v>0</v>
      </c>
      <c r="H752" s="18">
        <f>'[1]4.ведомства'!I445</f>
        <v>0</v>
      </c>
      <c r="I752" s="18">
        <f>'[1]4.ведомства'!J445</f>
        <v>0</v>
      </c>
      <c r="J752" s="18">
        <f>'[1]4.ведомства'!K445</f>
        <v>7229428.4800000004</v>
      </c>
      <c r="K752" s="18">
        <f>'[1]4.ведомства'!L445</f>
        <v>0</v>
      </c>
      <c r="L752" s="18">
        <f>'[1]4.ведомства'!M445</f>
        <v>7990897.8799999999</v>
      </c>
      <c r="M752" s="18">
        <f>'[1]4.ведомства'!N445</f>
        <v>0</v>
      </c>
      <c r="N752" s="18">
        <f>'[1]4.ведомства'!O445</f>
        <v>0</v>
      </c>
      <c r="O752" s="18">
        <f>'[1]4.ведомства'!P445</f>
        <v>0</v>
      </c>
      <c r="P752" s="18">
        <f>'[1]4.ведомства'!Q445</f>
        <v>7990897.8799999999</v>
      </c>
      <c r="Q752" s="18">
        <f>'[1]4.ведомства'!R445</f>
        <v>0</v>
      </c>
      <c r="R752" s="18">
        <f>'[1]4.ведомства'!S445</f>
        <v>8826029.5800000001</v>
      </c>
      <c r="S752" s="18">
        <f>'[1]4.ведомства'!T445</f>
        <v>0</v>
      </c>
      <c r="T752" s="18">
        <f>'[1]4.ведомства'!U445</f>
        <v>0</v>
      </c>
      <c r="U752" s="18">
        <f>'[1]4.ведомства'!V445</f>
        <v>0</v>
      </c>
      <c r="V752" s="18">
        <f>'[1]4.ведомства'!W445</f>
        <v>8826029.5800000001</v>
      </c>
      <c r="W752" s="18">
        <f>'[1]4.ведомства'!X445</f>
        <v>0</v>
      </c>
    </row>
    <row r="753" spans="1:23" ht="48" x14ac:dyDescent="0.2">
      <c r="A753" s="19" t="s">
        <v>666</v>
      </c>
      <c r="B753" s="17" t="s">
        <v>124</v>
      </c>
      <c r="C753" s="17" t="s">
        <v>20</v>
      </c>
      <c r="D753" s="40" t="s">
        <v>667</v>
      </c>
      <c r="E753" s="40"/>
      <c r="F753" s="18">
        <f t="shared" ref="F753:W753" si="519">F754</f>
        <v>259100</v>
      </c>
      <c r="G753" s="18">
        <f t="shared" si="519"/>
        <v>0</v>
      </c>
      <c r="H753" s="18">
        <f t="shared" si="519"/>
        <v>0</v>
      </c>
      <c r="I753" s="18">
        <f t="shared" si="519"/>
        <v>0</v>
      </c>
      <c r="J753" s="18">
        <f t="shared" si="519"/>
        <v>259100</v>
      </c>
      <c r="K753" s="18">
        <f t="shared" si="519"/>
        <v>0</v>
      </c>
      <c r="L753" s="18">
        <f t="shared" si="519"/>
        <v>269300</v>
      </c>
      <c r="M753" s="18">
        <f t="shared" si="519"/>
        <v>0</v>
      </c>
      <c r="N753" s="18">
        <f t="shared" si="519"/>
        <v>0</v>
      </c>
      <c r="O753" s="18">
        <f t="shared" si="519"/>
        <v>0</v>
      </c>
      <c r="P753" s="18">
        <f t="shared" si="519"/>
        <v>269300</v>
      </c>
      <c r="Q753" s="18">
        <f t="shared" si="519"/>
        <v>0</v>
      </c>
      <c r="R753" s="18">
        <f t="shared" si="519"/>
        <v>281600</v>
      </c>
      <c r="S753" s="18">
        <f t="shared" si="519"/>
        <v>0</v>
      </c>
      <c r="T753" s="18">
        <f t="shared" si="519"/>
        <v>0</v>
      </c>
      <c r="U753" s="18">
        <f t="shared" si="519"/>
        <v>0</v>
      </c>
      <c r="V753" s="18">
        <f t="shared" si="519"/>
        <v>281600</v>
      </c>
      <c r="W753" s="18">
        <f t="shared" si="519"/>
        <v>0</v>
      </c>
    </row>
    <row r="754" spans="1:23" ht="24" x14ac:dyDescent="0.2">
      <c r="A754" s="39" t="s">
        <v>141</v>
      </c>
      <c r="B754" s="17" t="s">
        <v>124</v>
      </c>
      <c r="C754" s="17" t="s">
        <v>20</v>
      </c>
      <c r="D754" s="40" t="s">
        <v>667</v>
      </c>
      <c r="E754" s="40" t="s">
        <v>475</v>
      </c>
      <c r="F754" s="18">
        <f>'[1]4.ведомства'!G447</f>
        <v>259100</v>
      </c>
      <c r="G754" s="18">
        <f>'[1]4.ведомства'!H447</f>
        <v>0</v>
      </c>
      <c r="H754" s="18">
        <f>'[1]4.ведомства'!I447</f>
        <v>0</v>
      </c>
      <c r="I754" s="18">
        <f>'[1]4.ведомства'!J447</f>
        <v>0</v>
      </c>
      <c r="J754" s="18">
        <f>'[1]4.ведомства'!K447</f>
        <v>259100</v>
      </c>
      <c r="K754" s="18">
        <f>'[1]4.ведомства'!L447</f>
        <v>0</v>
      </c>
      <c r="L754" s="18">
        <f>'[1]4.ведомства'!M447</f>
        <v>269300</v>
      </c>
      <c r="M754" s="18">
        <f>'[1]4.ведомства'!N447</f>
        <v>0</v>
      </c>
      <c r="N754" s="18">
        <f>'[1]4.ведомства'!O447</f>
        <v>0</v>
      </c>
      <c r="O754" s="18">
        <f>'[1]4.ведомства'!P447</f>
        <v>0</v>
      </c>
      <c r="P754" s="18">
        <f>'[1]4.ведомства'!Q447</f>
        <v>269300</v>
      </c>
      <c r="Q754" s="18">
        <f>'[1]4.ведомства'!R447</f>
        <v>0</v>
      </c>
      <c r="R754" s="18">
        <f>'[1]4.ведомства'!S447</f>
        <v>281600</v>
      </c>
      <c r="S754" s="18">
        <f>'[1]4.ведомства'!T447</f>
        <v>0</v>
      </c>
      <c r="T754" s="18">
        <f>'[1]4.ведомства'!U447</f>
        <v>0</v>
      </c>
      <c r="U754" s="18">
        <f>'[1]4.ведомства'!V447</f>
        <v>0</v>
      </c>
      <c r="V754" s="18">
        <f>'[1]4.ведомства'!W447</f>
        <v>281600</v>
      </c>
      <c r="W754" s="18">
        <f>'[1]4.ведомства'!X447</f>
        <v>0</v>
      </c>
    </row>
    <row r="755" spans="1:23" ht="48" x14ac:dyDescent="0.2">
      <c r="A755" s="39" t="s">
        <v>668</v>
      </c>
      <c r="B755" s="17" t="s">
        <v>124</v>
      </c>
      <c r="C755" s="17" t="s">
        <v>20</v>
      </c>
      <c r="D755" s="40" t="s">
        <v>669</v>
      </c>
      <c r="E755" s="40"/>
      <c r="F755" s="18">
        <f>F756</f>
        <v>131200</v>
      </c>
      <c r="G755" s="18">
        <f t="shared" ref="G755:W755" si="520">G756</f>
        <v>0</v>
      </c>
      <c r="H755" s="18">
        <f t="shared" si="520"/>
        <v>0</v>
      </c>
      <c r="I755" s="18">
        <f t="shared" si="520"/>
        <v>0</v>
      </c>
      <c r="J755" s="18">
        <f t="shared" si="520"/>
        <v>131200</v>
      </c>
      <c r="K755" s="18">
        <f t="shared" si="520"/>
        <v>0</v>
      </c>
      <c r="L755" s="18">
        <f t="shared" si="520"/>
        <v>136400</v>
      </c>
      <c r="M755" s="18">
        <f t="shared" si="520"/>
        <v>0</v>
      </c>
      <c r="N755" s="18">
        <f t="shared" si="520"/>
        <v>0</v>
      </c>
      <c r="O755" s="18">
        <f t="shared" si="520"/>
        <v>0</v>
      </c>
      <c r="P755" s="18">
        <f t="shared" si="520"/>
        <v>136400</v>
      </c>
      <c r="Q755" s="18">
        <f t="shared" si="520"/>
        <v>0</v>
      </c>
      <c r="R755" s="18">
        <f t="shared" si="520"/>
        <v>141800</v>
      </c>
      <c r="S755" s="18">
        <f t="shared" si="520"/>
        <v>0</v>
      </c>
      <c r="T755" s="18">
        <f t="shared" si="520"/>
        <v>0</v>
      </c>
      <c r="U755" s="18">
        <f t="shared" si="520"/>
        <v>0</v>
      </c>
      <c r="V755" s="18">
        <f t="shared" si="520"/>
        <v>141800</v>
      </c>
      <c r="W755" s="18">
        <f t="shared" si="520"/>
        <v>0</v>
      </c>
    </row>
    <row r="756" spans="1:23" ht="24" x14ac:dyDescent="0.2">
      <c r="A756" s="39" t="s">
        <v>141</v>
      </c>
      <c r="B756" s="17" t="s">
        <v>124</v>
      </c>
      <c r="C756" s="17" t="s">
        <v>20</v>
      </c>
      <c r="D756" s="40" t="s">
        <v>669</v>
      </c>
      <c r="E756" s="40">
        <v>600</v>
      </c>
      <c r="F756" s="18">
        <f>'[1]4.ведомства'!G449</f>
        <v>131200</v>
      </c>
      <c r="G756" s="18">
        <f>'[1]4.ведомства'!H449</f>
        <v>0</v>
      </c>
      <c r="H756" s="18">
        <f>'[1]4.ведомства'!I449</f>
        <v>0</v>
      </c>
      <c r="I756" s="18">
        <f>'[1]4.ведомства'!J449</f>
        <v>0</v>
      </c>
      <c r="J756" s="18">
        <f>'[1]4.ведомства'!K449</f>
        <v>131200</v>
      </c>
      <c r="K756" s="18">
        <f>'[1]4.ведомства'!L449</f>
        <v>0</v>
      </c>
      <c r="L756" s="18">
        <f>'[1]4.ведомства'!M449</f>
        <v>136400</v>
      </c>
      <c r="M756" s="18">
        <f>'[1]4.ведомства'!N449</f>
        <v>0</v>
      </c>
      <c r="N756" s="18">
        <f>'[1]4.ведомства'!O449</f>
        <v>0</v>
      </c>
      <c r="O756" s="18">
        <f>'[1]4.ведомства'!P449</f>
        <v>0</v>
      </c>
      <c r="P756" s="18">
        <f>'[1]4.ведомства'!Q449</f>
        <v>136400</v>
      </c>
      <c r="Q756" s="18">
        <f>'[1]4.ведомства'!R449</f>
        <v>0</v>
      </c>
      <c r="R756" s="18">
        <f>'[1]4.ведомства'!S449</f>
        <v>141800</v>
      </c>
      <c r="S756" s="18">
        <f>'[1]4.ведомства'!T449</f>
        <v>0</v>
      </c>
      <c r="T756" s="18">
        <f>'[1]4.ведомства'!U449</f>
        <v>0</v>
      </c>
      <c r="U756" s="18">
        <f>'[1]4.ведомства'!V449</f>
        <v>0</v>
      </c>
      <c r="V756" s="18">
        <f>'[1]4.ведомства'!W449</f>
        <v>141800</v>
      </c>
      <c r="W756" s="18">
        <f>'[1]4.ведомства'!X449</f>
        <v>0</v>
      </c>
    </row>
    <row r="757" spans="1:23" ht="36" hidden="1" x14ac:dyDescent="0.2">
      <c r="A757" s="19" t="s">
        <v>318</v>
      </c>
      <c r="B757" s="17" t="s">
        <v>124</v>
      </c>
      <c r="C757" s="17" t="s">
        <v>20</v>
      </c>
      <c r="D757" s="17" t="s">
        <v>319</v>
      </c>
      <c r="E757" s="40"/>
      <c r="F757" s="18">
        <f>F758</f>
        <v>0</v>
      </c>
      <c r="G757" s="18">
        <f t="shared" ref="G757:W759" si="521">G758</f>
        <v>0</v>
      </c>
      <c r="H757" s="18">
        <f t="shared" si="521"/>
        <v>0</v>
      </c>
      <c r="I757" s="18">
        <f t="shared" si="521"/>
        <v>0</v>
      </c>
      <c r="J757" s="18">
        <f t="shared" si="521"/>
        <v>0</v>
      </c>
      <c r="K757" s="18">
        <f t="shared" si="521"/>
        <v>0</v>
      </c>
      <c r="L757" s="18">
        <f t="shared" si="521"/>
        <v>0</v>
      </c>
      <c r="M757" s="18">
        <f t="shared" si="521"/>
        <v>0</v>
      </c>
      <c r="N757" s="18">
        <f t="shared" si="521"/>
        <v>0</v>
      </c>
      <c r="O757" s="18">
        <f t="shared" si="521"/>
        <v>0</v>
      </c>
      <c r="P757" s="18">
        <f t="shared" si="521"/>
        <v>0</v>
      </c>
      <c r="Q757" s="18">
        <f t="shared" si="521"/>
        <v>0</v>
      </c>
      <c r="R757" s="18">
        <f t="shared" si="521"/>
        <v>0</v>
      </c>
      <c r="S757" s="18">
        <f t="shared" si="521"/>
        <v>0</v>
      </c>
      <c r="T757" s="18">
        <f t="shared" si="521"/>
        <v>0</v>
      </c>
      <c r="U757" s="18">
        <f t="shared" si="521"/>
        <v>0</v>
      </c>
      <c r="V757" s="18">
        <f t="shared" si="521"/>
        <v>0</v>
      </c>
      <c r="W757" s="18">
        <f t="shared" si="521"/>
        <v>0</v>
      </c>
    </row>
    <row r="758" spans="1:23" ht="24" hidden="1" x14ac:dyDescent="0.2">
      <c r="A758" s="39" t="s">
        <v>670</v>
      </c>
      <c r="B758" s="17" t="s">
        <v>124</v>
      </c>
      <c r="C758" s="17" t="s">
        <v>20</v>
      </c>
      <c r="D758" s="42" t="s">
        <v>671</v>
      </c>
      <c r="E758" s="40"/>
      <c r="F758" s="18">
        <f>F759</f>
        <v>0</v>
      </c>
      <c r="G758" s="18">
        <f t="shared" si="521"/>
        <v>0</v>
      </c>
      <c r="H758" s="18">
        <f t="shared" si="521"/>
        <v>0</v>
      </c>
      <c r="I758" s="18">
        <f t="shared" si="521"/>
        <v>0</v>
      </c>
      <c r="J758" s="18">
        <f t="shared" si="521"/>
        <v>0</v>
      </c>
      <c r="K758" s="18">
        <f t="shared" si="521"/>
        <v>0</v>
      </c>
      <c r="L758" s="18">
        <f t="shared" si="521"/>
        <v>0</v>
      </c>
      <c r="M758" s="18">
        <f t="shared" si="521"/>
        <v>0</v>
      </c>
      <c r="N758" s="18">
        <f t="shared" si="521"/>
        <v>0</v>
      </c>
      <c r="O758" s="18">
        <f t="shared" si="521"/>
        <v>0</v>
      </c>
      <c r="P758" s="18">
        <f t="shared" si="521"/>
        <v>0</v>
      </c>
      <c r="Q758" s="18">
        <f t="shared" si="521"/>
        <v>0</v>
      </c>
      <c r="R758" s="18">
        <f t="shared" si="521"/>
        <v>0</v>
      </c>
      <c r="S758" s="18">
        <f t="shared" si="521"/>
        <v>0</v>
      </c>
      <c r="T758" s="18">
        <f t="shared" si="521"/>
        <v>0</v>
      </c>
      <c r="U758" s="18">
        <f t="shared" si="521"/>
        <v>0</v>
      </c>
      <c r="V758" s="18">
        <f t="shared" si="521"/>
        <v>0</v>
      </c>
      <c r="W758" s="18">
        <f t="shared" si="521"/>
        <v>0</v>
      </c>
    </row>
    <row r="759" spans="1:23" ht="24" hidden="1" x14ac:dyDescent="0.2">
      <c r="A759" s="19" t="s">
        <v>163</v>
      </c>
      <c r="B759" s="17" t="s">
        <v>124</v>
      </c>
      <c r="C759" s="17" t="s">
        <v>20</v>
      </c>
      <c r="D759" s="40" t="s">
        <v>672</v>
      </c>
      <c r="E759" s="40"/>
      <c r="F759" s="18">
        <f>F760</f>
        <v>0</v>
      </c>
      <c r="G759" s="18">
        <f t="shared" si="521"/>
        <v>0</v>
      </c>
      <c r="H759" s="18">
        <f t="shared" si="521"/>
        <v>0</v>
      </c>
      <c r="I759" s="18">
        <f t="shared" si="521"/>
        <v>0</v>
      </c>
      <c r="J759" s="18">
        <f t="shared" si="521"/>
        <v>0</v>
      </c>
      <c r="K759" s="18">
        <f t="shared" si="521"/>
        <v>0</v>
      </c>
      <c r="L759" s="18">
        <f t="shared" si="521"/>
        <v>0</v>
      </c>
      <c r="M759" s="18">
        <f t="shared" si="521"/>
        <v>0</v>
      </c>
      <c r="N759" s="18">
        <f t="shared" si="521"/>
        <v>0</v>
      </c>
      <c r="O759" s="18">
        <f t="shared" si="521"/>
        <v>0</v>
      </c>
      <c r="P759" s="18">
        <f t="shared" si="521"/>
        <v>0</v>
      </c>
      <c r="Q759" s="18">
        <f t="shared" si="521"/>
        <v>0</v>
      </c>
      <c r="R759" s="18">
        <f t="shared" si="521"/>
        <v>0</v>
      </c>
      <c r="S759" s="18">
        <f t="shared" si="521"/>
        <v>0</v>
      </c>
      <c r="T759" s="18">
        <f t="shared" si="521"/>
        <v>0</v>
      </c>
      <c r="U759" s="18">
        <f t="shared" si="521"/>
        <v>0</v>
      </c>
      <c r="V759" s="18">
        <f t="shared" si="521"/>
        <v>0</v>
      </c>
      <c r="W759" s="18">
        <f t="shared" si="521"/>
        <v>0</v>
      </c>
    </row>
    <row r="760" spans="1:23" ht="24" hidden="1" x14ac:dyDescent="0.2">
      <c r="A760" s="39" t="s">
        <v>141</v>
      </c>
      <c r="B760" s="17" t="s">
        <v>124</v>
      </c>
      <c r="C760" s="17" t="s">
        <v>20</v>
      </c>
      <c r="D760" s="40" t="s">
        <v>672</v>
      </c>
      <c r="E760" s="40">
        <v>600</v>
      </c>
      <c r="F760" s="18">
        <f>'[1]4.ведомства'!G453</f>
        <v>0</v>
      </c>
      <c r="G760" s="18">
        <f>'[1]4.ведомства'!H453</f>
        <v>0</v>
      </c>
      <c r="H760" s="18">
        <f>'[1]4.ведомства'!I453</f>
        <v>0</v>
      </c>
      <c r="I760" s="18">
        <f>'[1]4.ведомства'!J453</f>
        <v>0</v>
      </c>
      <c r="J760" s="18">
        <f>'[1]4.ведомства'!K453</f>
        <v>0</v>
      </c>
      <c r="K760" s="18">
        <f>'[1]4.ведомства'!L453</f>
        <v>0</v>
      </c>
      <c r="L760" s="18">
        <f>'[1]4.ведомства'!M453</f>
        <v>0</v>
      </c>
      <c r="M760" s="18">
        <f>'[1]4.ведомства'!N453</f>
        <v>0</v>
      </c>
      <c r="N760" s="18">
        <f>'[1]4.ведомства'!O453</f>
        <v>0</v>
      </c>
      <c r="O760" s="18">
        <f>'[1]4.ведомства'!P453</f>
        <v>0</v>
      </c>
      <c r="P760" s="18">
        <f>'[1]4.ведомства'!Q453</f>
        <v>0</v>
      </c>
      <c r="Q760" s="18">
        <f>'[1]4.ведомства'!R453</f>
        <v>0</v>
      </c>
      <c r="R760" s="18">
        <f>'[1]4.ведомства'!S453</f>
        <v>0</v>
      </c>
      <c r="S760" s="18">
        <f>'[1]4.ведомства'!T453</f>
        <v>0</v>
      </c>
      <c r="T760" s="18">
        <f>'[1]4.ведомства'!U453</f>
        <v>0</v>
      </c>
      <c r="U760" s="18">
        <f>'[1]4.ведомства'!V453</f>
        <v>0</v>
      </c>
      <c r="V760" s="18">
        <f>'[1]4.ведомства'!W453</f>
        <v>0</v>
      </c>
      <c r="W760" s="18">
        <f>'[1]4.ведомства'!X453</f>
        <v>0</v>
      </c>
    </row>
    <row r="761" spans="1:23" x14ac:dyDescent="0.2">
      <c r="A761" s="21" t="s">
        <v>35</v>
      </c>
      <c r="B761" s="17" t="s">
        <v>124</v>
      </c>
      <c r="C761" s="17" t="s">
        <v>20</v>
      </c>
      <c r="D761" s="17" t="s">
        <v>36</v>
      </c>
      <c r="E761" s="40"/>
      <c r="F761" s="18">
        <f>F762</f>
        <v>995207.14</v>
      </c>
      <c r="G761" s="18">
        <f t="shared" ref="G761:W763" si="522">G762</f>
        <v>995207.14</v>
      </c>
      <c r="H761" s="18">
        <f t="shared" si="522"/>
        <v>0</v>
      </c>
      <c r="I761" s="18">
        <f t="shared" si="522"/>
        <v>0</v>
      </c>
      <c r="J761" s="18">
        <f t="shared" si="522"/>
        <v>995207.14</v>
      </c>
      <c r="K761" s="18">
        <f t="shared" si="522"/>
        <v>995207.14</v>
      </c>
      <c r="L761" s="18">
        <f t="shared" si="522"/>
        <v>0</v>
      </c>
      <c r="M761" s="18">
        <f t="shared" si="522"/>
        <v>0</v>
      </c>
      <c r="N761" s="18">
        <f t="shared" si="522"/>
        <v>0</v>
      </c>
      <c r="O761" s="18">
        <f t="shared" si="522"/>
        <v>0</v>
      </c>
      <c r="P761" s="18">
        <f t="shared" si="522"/>
        <v>0</v>
      </c>
      <c r="Q761" s="18">
        <f t="shared" si="522"/>
        <v>0</v>
      </c>
      <c r="R761" s="18">
        <f t="shared" si="522"/>
        <v>0</v>
      </c>
      <c r="S761" s="18">
        <f t="shared" si="522"/>
        <v>0</v>
      </c>
      <c r="T761" s="18">
        <f t="shared" si="522"/>
        <v>0</v>
      </c>
      <c r="U761" s="18">
        <f t="shared" si="522"/>
        <v>0</v>
      </c>
      <c r="V761" s="18">
        <f t="shared" si="522"/>
        <v>0</v>
      </c>
      <c r="W761" s="18">
        <f t="shared" si="522"/>
        <v>0</v>
      </c>
    </row>
    <row r="762" spans="1:23" ht="24" x14ac:dyDescent="0.2">
      <c r="A762" s="21" t="s">
        <v>205</v>
      </c>
      <c r="B762" s="17" t="s">
        <v>124</v>
      </c>
      <c r="C762" s="17" t="s">
        <v>20</v>
      </c>
      <c r="D762" s="17" t="s">
        <v>206</v>
      </c>
      <c r="E762" s="17"/>
      <c r="F762" s="18">
        <f>F763</f>
        <v>995207.14</v>
      </c>
      <c r="G762" s="18">
        <f t="shared" si="522"/>
        <v>995207.14</v>
      </c>
      <c r="H762" s="18">
        <f t="shared" si="522"/>
        <v>0</v>
      </c>
      <c r="I762" s="18">
        <f t="shared" si="522"/>
        <v>0</v>
      </c>
      <c r="J762" s="18">
        <f t="shared" si="522"/>
        <v>995207.14</v>
      </c>
      <c r="K762" s="18">
        <f t="shared" si="522"/>
        <v>995207.14</v>
      </c>
      <c r="L762" s="18">
        <f t="shared" si="522"/>
        <v>0</v>
      </c>
      <c r="M762" s="18">
        <f t="shared" si="522"/>
        <v>0</v>
      </c>
      <c r="N762" s="18">
        <f t="shared" si="522"/>
        <v>0</v>
      </c>
      <c r="O762" s="18">
        <f t="shared" si="522"/>
        <v>0</v>
      </c>
      <c r="P762" s="18">
        <f t="shared" si="522"/>
        <v>0</v>
      </c>
      <c r="Q762" s="18">
        <f t="shared" si="522"/>
        <v>0</v>
      </c>
      <c r="R762" s="18">
        <f t="shared" si="522"/>
        <v>0</v>
      </c>
      <c r="S762" s="18">
        <f t="shared" si="522"/>
        <v>0</v>
      </c>
      <c r="T762" s="18">
        <f t="shared" si="522"/>
        <v>0</v>
      </c>
      <c r="U762" s="18">
        <f t="shared" si="522"/>
        <v>0</v>
      </c>
      <c r="V762" s="18">
        <f t="shared" si="522"/>
        <v>0</v>
      </c>
      <c r="W762" s="18">
        <f t="shared" si="522"/>
        <v>0</v>
      </c>
    </row>
    <row r="763" spans="1:23" ht="72" x14ac:dyDescent="0.2">
      <c r="A763" s="19" t="s">
        <v>45</v>
      </c>
      <c r="B763" s="17" t="s">
        <v>124</v>
      </c>
      <c r="C763" s="17" t="s">
        <v>20</v>
      </c>
      <c r="D763" s="17" t="s">
        <v>207</v>
      </c>
      <c r="E763" s="49"/>
      <c r="F763" s="18">
        <f>F764</f>
        <v>995207.14</v>
      </c>
      <c r="G763" s="18">
        <f t="shared" si="522"/>
        <v>995207.14</v>
      </c>
      <c r="H763" s="18">
        <f t="shared" si="522"/>
        <v>0</v>
      </c>
      <c r="I763" s="18">
        <f t="shared" si="522"/>
        <v>0</v>
      </c>
      <c r="J763" s="18">
        <f t="shared" si="522"/>
        <v>995207.14</v>
      </c>
      <c r="K763" s="18">
        <f t="shared" si="522"/>
        <v>995207.14</v>
      </c>
      <c r="L763" s="18">
        <f t="shared" si="522"/>
        <v>0</v>
      </c>
      <c r="M763" s="18">
        <f t="shared" si="522"/>
        <v>0</v>
      </c>
      <c r="N763" s="18">
        <f t="shared" si="522"/>
        <v>0</v>
      </c>
      <c r="O763" s="18">
        <f t="shared" si="522"/>
        <v>0</v>
      </c>
      <c r="P763" s="18">
        <f t="shared" si="522"/>
        <v>0</v>
      </c>
      <c r="Q763" s="18">
        <f t="shared" si="522"/>
        <v>0</v>
      </c>
      <c r="R763" s="18">
        <f t="shared" si="522"/>
        <v>0</v>
      </c>
      <c r="S763" s="18">
        <f t="shared" si="522"/>
        <v>0</v>
      </c>
      <c r="T763" s="18">
        <f t="shared" si="522"/>
        <v>0</v>
      </c>
      <c r="U763" s="18">
        <f t="shared" si="522"/>
        <v>0</v>
      </c>
      <c r="V763" s="18">
        <f t="shared" si="522"/>
        <v>0</v>
      </c>
      <c r="W763" s="18">
        <f t="shared" si="522"/>
        <v>0</v>
      </c>
    </row>
    <row r="764" spans="1:23" ht="24" x14ac:dyDescent="0.2">
      <c r="A764" s="31" t="s">
        <v>141</v>
      </c>
      <c r="B764" s="17" t="s">
        <v>124</v>
      </c>
      <c r="C764" s="17" t="s">
        <v>20</v>
      </c>
      <c r="D764" s="17" t="s">
        <v>207</v>
      </c>
      <c r="E764" s="49">
        <v>600</v>
      </c>
      <c r="F764" s="18">
        <f>'[1]4.ведомства'!G457</f>
        <v>995207.14</v>
      </c>
      <c r="G764" s="18">
        <f>'[1]4.ведомства'!H457</f>
        <v>995207.14</v>
      </c>
      <c r="H764" s="18">
        <f>'[1]4.ведомства'!I457</f>
        <v>0</v>
      </c>
      <c r="I764" s="18">
        <f>'[1]4.ведомства'!J457</f>
        <v>0</v>
      </c>
      <c r="J764" s="18">
        <f>'[1]4.ведомства'!K457</f>
        <v>995207.14</v>
      </c>
      <c r="K764" s="18">
        <f>'[1]4.ведомства'!L457</f>
        <v>995207.14</v>
      </c>
      <c r="L764" s="18">
        <f>'[1]4.ведомства'!M457</f>
        <v>0</v>
      </c>
      <c r="M764" s="18">
        <f>'[1]4.ведомства'!N457</f>
        <v>0</v>
      </c>
      <c r="N764" s="18">
        <f>'[1]4.ведомства'!O457</f>
        <v>0</v>
      </c>
      <c r="O764" s="18">
        <f>'[1]4.ведомства'!P457</f>
        <v>0</v>
      </c>
      <c r="P764" s="18">
        <f>'[1]4.ведомства'!Q457</f>
        <v>0</v>
      </c>
      <c r="Q764" s="18">
        <f>'[1]4.ведомства'!R457</f>
        <v>0</v>
      </c>
      <c r="R764" s="18">
        <f>'[1]4.ведомства'!S457</f>
        <v>0</v>
      </c>
      <c r="S764" s="18">
        <f>'[1]4.ведомства'!T457</f>
        <v>0</v>
      </c>
      <c r="T764" s="18">
        <f>'[1]4.ведомства'!U457</f>
        <v>0</v>
      </c>
      <c r="U764" s="18">
        <f>'[1]4.ведомства'!V457</f>
        <v>0</v>
      </c>
      <c r="V764" s="18">
        <f>'[1]4.ведомства'!W457</f>
        <v>0</v>
      </c>
      <c r="W764" s="18">
        <f>'[1]4.ведомства'!X457</f>
        <v>0</v>
      </c>
    </row>
    <row r="765" spans="1:23" x14ac:dyDescent="0.2">
      <c r="A765" s="19" t="s">
        <v>673</v>
      </c>
      <c r="B765" s="17" t="s">
        <v>124</v>
      </c>
      <c r="C765" s="17" t="s">
        <v>48</v>
      </c>
      <c r="D765" s="17"/>
      <c r="E765" s="49"/>
      <c r="F765" s="18">
        <f>F771+F804+F766+F827</f>
        <v>384880103.87999994</v>
      </c>
      <c r="G765" s="18">
        <f t="shared" ref="G765:W765" si="523">G771+G804+G766+G827</f>
        <v>22723527.960000001</v>
      </c>
      <c r="H765" s="18">
        <f t="shared" si="523"/>
        <v>469131</v>
      </c>
      <c r="I765" s="18">
        <f t="shared" si="523"/>
        <v>0</v>
      </c>
      <c r="J765" s="18">
        <f t="shared" si="523"/>
        <v>385349234.87999994</v>
      </c>
      <c r="K765" s="18">
        <f t="shared" si="523"/>
        <v>22723527.960000001</v>
      </c>
      <c r="L765" s="18">
        <f t="shared" si="523"/>
        <v>391596725.74000001</v>
      </c>
      <c r="M765" s="18">
        <f t="shared" si="523"/>
        <v>21471269.439999998</v>
      </c>
      <c r="N765" s="18">
        <f t="shared" si="523"/>
        <v>0</v>
      </c>
      <c r="O765" s="18">
        <f t="shared" si="523"/>
        <v>0</v>
      </c>
      <c r="P765" s="18">
        <f t="shared" si="523"/>
        <v>391596725.74000001</v>
      </c>
      <c r="Q765" s="18">
        <f t="shared" si="523"/>
        <v>21471269.439999998</v>
      </c>
      <c r="R765" s="18">
        <f t="shared" si="523"/>
        <v>406931473.19</v>
      </c>
      <c r="S765" s="18">
        <f t="shared" si="523"/>
        <v>21724005.759999998</v>
      </c>
      <c r="T765" s="18">
        <f t="shared" si="523"/>
        <v>0</v>
      </c>
      <c r="U765" s="18">
        <f t="shared" si="523"/>
        <v>0</v>
      </c>
      <c r="V765" s="18">
        <f t="shared" si="523"/>
        <v>406931473.19</v>
      </c>
      <c r="W765" s="18">
        <f t="shared" si="523"/>
        <v>21724005.759999998</v>
      </c>
    </row>
    <row r="766" spans="1:23" ht="24" x14ac:dyDescent="0.2">
      <c r="A766" s="19" t="s">
        <v>674</v>
      </c>
      <c r="B766" s="17" t="s">
        <v>124</v>
      </c>
      <c r="C766" s="17" t="s">
        <v>48</v>
      </c>
      <c r="D766" s="17" t="s">
        <v>338</v>
      </c>
      <c r="E766" s="49"/>
      <c r="F766" s="18">
        <f>F767</f>
        <v>172887.5</v>
      </c>
      <c r="G766" s="18">
        <f t="shared" ref="G766:K769" si="524">G767</f>
        <v>0</v>
      </c>
      <c r="H766" s="18">
        <f t="shared" si="524"/>
        <v>0</v>
      </c>
      <c r="I766" s="18">
        <f t="shared" si="524"/>
        <v>0</v>
      </c>
      <c r="J766" s="18">
        <f t="shared" si="524"/>
        <v>172887.5</v>
      </c>
      <c r="K766" s="18">
        <f t="shared" si="524"/>
        <v>0</v>
      </c>
      <c r="L766" s="18">
        <f>L767</f>
        <v>172887.5</v>
      </c>
      <c r="M766" s="18">
        <f t="shared" ref="M766:Q769" si="525">M767</f>
        <v>0</v>
      </c>
      <c r="N766" s="18">
        <f t="shared" si="525"/>
        <v>0</v>
      </c>
      <c r="O766" s="18">
        <f t="shared" si="525"/>
        <v>0</v>
      </c>
      <c r="P766" s="18">
        <f t="shared" si="525"/>
        <v>172887.5</v>
      </c>
      <c r="Q766" s="18">
        <f t="shared" si="525"/>
        <v>0</v>
      </c>
      <c r="R766" s="18">
        <f>R767</f>
        <v>172887.5</v>
      </c>
      <c r="S766" s="18">
        <f t="shared" ref="S766:W769" si="526">S767</f>
        <v>0</v>
      </c>
      <c r="T766" s="18">
        <f t="shared" si="526"/>
        <v>0</v>
      </c>
      <c r="U766" s="18">
        <f t="shared" si="526"/>
        <v>0</v>
      </c>
      <c r="V766" s="18">
        <f t="shared" si="526"/>
        <v>172887.5</v>
      </c>
      <c r="W766" s="18">
        <f t="shared" si="526"/>
        <v>0</v>
      </c>
    </row>
    <row r="767" spans="1:23" ht="24" x14ac:dyDescent="0.2">
      <c r="A767" s="19" t="s">
        <v>675</v>
      </c>
      <c r="B767" s="17" t="s">
        <v>124</v>
      </c>
      <c r="C767" s="17" t="s">
        <v>48</v>
      </c>
      <c r="D767" s="17" t="s">
        <v>676</v>
      </c>
      <c r="E767" s="49"/>
      <c r="F767" s="18">
        <f>F768</f>
        <v>172887.5</v>
      </c>
      <c r="G767" s="18">
        <f t="shared" si="524"/>
        <v>0</v>
      </c>
      <c r="H767" s="18">
        <f t="shared" si="524"/>
        <v>0</v>
      </c>
      <c r="I767" s="18">
        <f t="shared" si="524"/>
        <v>0</v>
      </c>
      <c r="J767" s="18">
        <f t="shared" si="524"/>
        <v>172887.5</v>
      </c>
      <c r="K767" s="18">
        <f t="shared" si="524"/>
        <v>0</v>
      </c>
      <c r="L767" s="18">
        <f>L768</f>
        <v>172887.5</v>
      </c>
      <c r="M767" s="18">
        <f t="shared" si="525"/>
        <v>0</v>
      </c>
      <c r="N767" s="18">
        <f t="shared" si="525"/>
        <v>0</v>
      </c>
      <c r="O767" s="18">
        <f t="shared" si="525"/>
        <v>0</v>
      </c>
      <c r="P767" s="18">
        <f t="shared" si="525"/>
        <v>172887.5</v>
      </c>
      <c r="Q767" s="18">
        <f t="shared" si="525"/>
        <v>0</v>
      </c>
      <c r="R767" s="18">
        <f>R768</f>
        <v>172887.5</v>
      </c>
      <c r="S767" s="18">
        <f t="shared" si="526"/>
        <v>0</v>
      </c>
      <c r="T767" s="18">
        <f t="shared" si="526"/>
        <v>0</v>
      </c>
      <c r="U767" s="18">
        <f t="shared" si="526"/>
        <v>0</v>
      </c>
      <c r="V767" s="18">
        <f t="shared" si="526"/>
        <v>172887.5</v>
      </c>
      <c r="W767" s="18">
        <f t="shared" si="526"/>
        <v>0</v>
      </c>
    </row>
    <row r="768" spans="1:23" ht="36" x14ac:dyDescent="0.2">
      <c r="A768" s="20" t="s">
        <v>677</v>
      </c>
      <c r="B768" s="17" t="s">
        <v>124</v>
      </c>
      <c r="C768" s="17" t="s">
        <v>48</v>
      </c>
      <c r="D768" s="17" t="s">
        <v>678</v>
      </c>
      <c r="E768" s="49"/>
      <c r="F768" s="18">
        <f>F769</f>
        <v>172887.5</v>
      </c>
      <c r="G768" s="18">
        <f t="shared" si="524"/>
        <v>0</v>
      </c>
      <c r="H768" s="18">
        <f t="shared" si="524"/>
        <v>0</v>
      </c>
      <c r="I768" s="18">
        <f t="shared" si="524"/>
        <v>0</v>
      </c>
      <c r="J768" s="18">
        <f t="shared" si="524"/>
        <v>172887.5</v>
      </c>
      <c r="K768" s="18">
        <f t="shared" si="524"/>
        <v>0</v>
      </c>
      <c r="L768" s="18">
        <f>L769</f>
        <v>172887.5</v>
      </c>
      <c r="M768" s="18">
        <f t="shared" si="525"/>
        <v>0</v>
      </c>
      <c r="N768" s="18">
        <f t="shared" si="525"/>
        <v>0</v>
      </c>
      <c r="O768" s="18">
        <f t="shared" si="525"/>
        <v>0</v>
      </c>
      <c r="P768" s="18">
        <f t="shared" si="525"/>
        <v>172887.5</v>
      </c>
      <c r="Q768" s="18">
        <f t="shared" si="525"/>
        <v>0</v>
      </c>
      <c r="R768" s="18">
        <f>R769</f>
        <v>172887.5</v>
      </c>
      <c r="S768" s="18">
        <f t="shared" si="526"/>
        <v>0</v>
      </c>
      <c r="T768" s="18">
        <f t="shared" si="526"/>
        <v>0</v>
      </c>
      <c r="U768" s="18">
        <f t="shared" si="526"/>
        <v>0</v>
      </c>
      <c r="V768" s="18">
        <f t="shared" si="526"/>
        <v>172887.5</v>
      </c>
      <c r="W768" s="18">
        <f t="shared" si="526"/>
        <v>0</v>
      </c>
    </row>
    <row r="769" spans="1:23" ht="24" x14ac:dyDescent="0.2">
      <c r="A769" s="20" t="s">
        <v>679</v>
      </c>
      <c r="B769" s="17" t="s">
        <v>124</v>
      </c>
      <c r="C769" s="17" t="s">
        <v>48</v>
      </c>
      <c r="D769" s="17" t="s">
        <v>680</v>
      </c>
      <c r="E769" s="49"/>
      <c r="F769" s="18">
        <f>F770</f>
        <v>172887.5</v>
      </c>
      <c r="G769" s="18">
        <f t="shared" si="524"/>
        <v>0</v>
      </c>
      <c r="H769" s="18">
        <f t="shared" si="524"/>
        <v>0</v>
      </c>
      <c r="I769" s="18">
        <f t="shared" si="524"/>
        <v>0</v>
      </c>
      <c r="J769" s="18">
        <f t="shared" si="524"/>
        <v>172887.5</v>
      </c>
      <c r="K769" s="18">
        <f t="shared" si="524"/>
        <v>0</v>
      </c>
      <c r="L769" s="18">
        <f>L770</f>
        <v>172887.5</v>
      </c>
      <c r="M769" s="18">
        <f t="shared" si="525"/>
        <v>0</v>
      </c>
      <c r="N769" s="18">
        <f t="shared" si="525"/>
        <v>0</v>
      </c>
      <c r="O769" s="18">
        <f t="shared" si="525"/>
        <v>0</v>
      </c>
      <c r="P769" s="18">
        <f t="shared" si="525"/>
        <v>172887.5</v>
      </c>
      <c r="Q769" s="18">
        <f t="shared" si="525"/>
        <v>0</v>
      </c>
      <c r="R769" s="18">
        <f>R770</f>
        <v>172887.5</v>
      </c>
      <c r="S769" s="18">
        <f t="shared" si="526"/>
        <v>0</v>
      </c>
      <c r="T769" s="18">
        <f t="shared" si="526"/>
        <v>0</v>
      </c>
      <c r="U769" s="18">
        <f t="shared" si="526"/>
        <v>0</v>
      </c>
      <c r="V769" s="18">
        <f t="shared" si="526"/>
        <v>172887.5</v>
      </c>
      <c r="W769" s="18">
        <f t="shared" si="526"/>
        <v>0</v>
      </c>
    </row>
    <row r="770" spans="1:23" ht="24" x14ac:dyDescent="0.2">
      <c r="A770" s="19" t="s">
        <v>141</v>
      </c>
      <c r="B770" s="17" t="s">
        <v>124</v>
      </c>
      <c r="C770" s="17" t="s">
        <v>48</v>
      </c>
      <c r="D770" s="17" t="s">
        <v>680</v>
      </c>
      <c r="E770" s="49">
        <v>600</v>
      </c>
      <c r="F770" s="18">
        <f>'[1]4.ведомства'!G463</f>
        <v>172887.5</v>
      </c>
      <c r="G770" s="18">
        <f>'[1]4.ведомства'!H463</f>
        <v>0</v>
      </c>
      <c r="H770" s="18">
        <f>'[1]4.ведомства'!I463</f>
        <v>0</v>
      </c>
      <c r="I770" s="18">
        <f>'[1]4.ведомства'!J463</f>
        <v>0</v>
      </c>
      <c r="J770" s="18">
        <f>'[1]4.ведомства'!K463</f>
        <v>172887.5</v>
      </c>
      <c r="K770" s="18">
        <f>'[1]4.ведомства'!L463</f>
        <v>0</v>
      </c>
      <c r="L770" s="18">
        <f>'[1]4.ведомства'!M463</f>
        <v>172887.5</v>
      </c>
      <c r="M770" s="18">
        <f>'[1]4.ведомства'!N463</f>
        <v>0</v>
      </c>
      <c r="N770" s="18">
        <f>'[1]4.ведомства'!O463</f>
        <v>0</v>
      </c>
      <c r="O770" s="18">
        <f>'[1]4.ведомства'!P463</f>
        <v>0</v>
      </c>
      <c r="P770" s="18">
        <f>'[1]4.ведомства'!Q463</f>
        <v>172887.5</v>
      </c>
      <c r="Q770" s="18">
        <f>'[1]4.ведомства'!R463</f>
        <v>0</v>
      </c>
      <c r="R770" s="18">
        <f>'[1]4.ведомства'!S463</f>
        <v>172887.5</v>
      </c>
      <c r="S770" s="18">
        <f>'[1]4.ведомства'!T463</f>
        <v>0</v>
      </c>
      <c r="T770" s="18">
        <f>'[1]4.ведомства'!U463</f>
        <v>0</v>
      </c>
      <c r="U770" s="18">
        <f>'[1]4.ведомства'!V463</f>
        <v>0</v>
      </c>
      <c r="V770" s="18">
        <f>'[1]4.ведомства'!W463</f>
        <v>172887.5</v>
      </c>
      <c r="W770" s="18">
        <f>'[1]4.ведомства'!X463</f>
        <v>0</v>
      </c>
    </row>
    <row r="771" spans="1:23" ht="24" x14ac:dyDescent="0.2">
      <c r="A771" s="19" t="s">
        <v>81</v>
      </c>
      <c r="B771" s="17" t="s">
        <v>124</v>
      </c>
      <c r="C771" s="17" t="s">
        <v>48</v>
      </c>
      <c r="D771" s="17" t="s">
        <v>82</v>
      </c>
      <c r="E771" s="49"/>
      <c r="F771" s="18">
        <f t="shared" ref="F771:W771" si="527">F772</f>
        <v>210157981.22999999</v>
      </c>
      <c r="G771" s="18">
        <f t="shared" si="527"/>
        <v>15133931.310000001</v>
      </c>
      <c r="H771" s="18">
        <f t="shared" si="527"/>
        <v>469131</v>
      </c>
      <c r="I771" s="18">
        <f t="shared" si="527"/>
        <v>0</v>
      </c>
      <c r="J771" s="18">
        <f t="shared" si="527"/>
        <v>210627112.22999999</v>
      </c>
      <c r="K771" s="18">
        <f t="shared" si="527"/>
        <v>15133931.310000001</v>
      </c>
      <c r="L771" s="18">
        <f t="shared" si="527"/>
        <v>216314649.00999999</v>
      </c>
      <c r="M771" s="18">
        <f t="shared" si="527"/>
        <v>15308698.02</v>
      </c>
      <c r="N771" s="18">
        <f t="shared" si="527"/>
        <v>0</v>
      </c>
      <c r="O771" s="18">
        <f t="shared" si="527"/>
        <v>0</v>
      </c>
      <c r="P771" s="18">
        <f t="shared" si="527"/>
        <v>216314649.00999999</v>
      </c>
      <c r="Q771" s="18">
        <f t="shared" si="527"/>
        <v>15308698.02</v>
      </c>
      <c r="R771" s="18">
        <f t="shared" si="527"/>
        <v>224168301.05000001</v>
      </c>
      <c r="S771" s="18">
        <f t="shared" si="527"/>
        <v>15467355.41</v>
      </c>
      <c r="T771" s="18">
        <f t="shared" si="527"/>
        <v>0</v>
      </c>
      <c r="U771" s="18">
        <f t="shared" si="527"/>
        <v>0</v>
      </c>
      <c r="V771" s="18">
        <f t="shared" si="527"/>
        <v>224168301.05000001</v>
      </c>
      <c r="W771" s="18">
        <f t="shared" si="527"/>
        <v>15467355.41</v>
      </c>
    </row>
    <row r="772" spans="1:23" ht="24" x14ac:dyDescent="0.2">
      <c r="A772" s="19" t="s">
        <v>681</v>
      </c>
      <c r="B772" s="17" t="s">
        <v>124</v>
      </c>
      <c r="C772" s="17" t="s">
        <v>48</v>
      </c>
      <c r="D772" s="17" t="s">
        <v>84</v>
      </c>
      <c r="E772" s="49"/>
      <c r="F772" s="18">
        <f t="shared" ref="F772:W772" si="528">F773+F799</f>
        <v>210157981.22999999</v>
      </c>
      <c r="G772" s="18">
        <f t="shared" si="528"/>
        <v>15133931.310000001</v>
      </c>
      <c r="H772" s="18">
        <f t="shared" si="528"/>
        <v>469131</v>
      </c>
      <c r="I772" s="18">
        <f t="shared" si="528"/>
        <v>0</v>
      </c>
      <c r="J772" s="18">
        <f t="shared" si="528"/>
        <v>210627112.22999999</v>
      </c>
      <c r="K772" s="18">
        <f t="shared" si="528"/>
        <v>15133931.310000001</v>
      </c>
      <c r="L772" s="18">
        <f t="shared" si="528"/>
        <v>216314649.00999999</v>
      </c>
      <c r="M772" s="18">
        <f t="shared" si="528"/>
        <v>15308698.02</v>
      </c>
      <c r="N772" s="18">
        <f t="shared" si="528"/>
        <v>0</v>
      </c>
      <c r="O772" s="18">
        <f t="shared" si="528"/>
        <v>0</v>
      </c>
      <c r="P772" s="18">
        <f t="shared" si="528"/>
        <v>216314649.00999999</v>
      </c>
      <c r="Q772" s="18">
        <f t="shared" si="528"/>
        <v>15308698.02</v>
      </c>
      <c r="R772" s="18">
        <f t="shared" si="528"/>
        <v>224168301.05000001</v>
      </c>
      <c r="S772" s="18">
        <f t="shared" si="528"/>
        <v>15467355.41</v>
      </c>
      <c r="T772" s="18">
        <f t="shared" si="528"/>
        <v>0</v>
      </c>
      <c r="U772" s="18">
        <f t="shared" si="528"/>
        <v>0</v>
      </c>
      <c r="V772" s="18">
        <f t="shared" si="528"/>
        <v>224168301.05000001</v>
      </c>
      <c r="W772" s="18">
        <f t="shared" si="528"/>
        <v>15467355.41</v>
      </c>
    </row>
    <row r="773" spans="1:23" ht="36" x14ac:dyDescent="0.2">
      <c r="A773" s="19" t="s">
        <v>580</v>
      </c>
      <c r="B773" s="17" t="s">
        <v>124</v>
      </c>
      <c r="C773" s="17" t="s">
        <v>48</v>
      </c>
      <c r="D773" s="17" t="s">
        <v>581</v>
      </c>
      <c r="E773" s="49"/>
      <c r="F773" s="18">
        <f>F774+F776+F784+F790+F782+F792+F796+F794+F778+F786+F780+F788</f>
        <v>209990613.22999999</v>
      </c>
      <c r="G773" s="18">
        <f t="shared" ref="G773:W773" si="529">G774+G776+G784+G790+G782+G792+G796+G794+G778+G786+G780+G788</f>
        <v>15133931.310000001</v>
      </c>
      <c r="H773" s="18">
        <f t="shared" si="529"/>
        <v>470030</v>
      </c>
      <c r="I773" s="18">
        <f t="shared" si="529"/>
        <v>0</v>
      </c>
      <c r="J773" s="18">
        <f t="shared" si="529"/>
        <v>210460643.22999999</v>
      </c>
      <c r="K773" s="18">
        <f t="shared" si="529"/>
        <v>15133931.310000001</v>
      </c>
      <c r="L773" s="18">
        <f t="shared" si="529"/>
        <v>216164649.00999999</v>
      </c>
      <c r="M773" s="18">
        <f t="shared" si="529"/>
        <v>15308698.02</v>
      </c>
      <c r="N773" s="18">
        <f t="shared" si="529"/>
        <v>0</v>
      </c>
      <c r="O773" s="18">
        <f t="shared" si="529"/>
        <v>0</v>
      </c>
      <c r="P773" s="18">
        <f t="shared" si="529"/>
        <v>216164649.00999999</v>
      </c>
      <c r="Q773" s="18">
        <f t="shared" si="529"/>
        <v>15308698.02</v>
      </c>
      <c r="R773" s="18">
        <f t="shared" si="529"/>
        <v>224018301.05000001</v>
      </c>
      <c r="S773" s="18">
        <f t="shared" si="529"/>
        <v>15467355.41</v>
      </c>
      <c r="T773" s="18">
        <f t="shared" si="529"/>
        <v>0</v>
      </c>
      <c r="U773" s="18">
        <f t="shared" si="529"/>
        <v>0</v>
      </c>
      <c r="V773" s="18">
        <f t="shared" si="529"/>
        <v>224018301.05000001</v>
      </c>
      <c r="W773" s="18">
        <f t="shared" si="529"/>
        <v>15467355.41</v>
      </c>
    </row>
    <row r="774" spans="1:23" ht="48" x14ac:dyDescent="0.2">
      <c r="A774" s="19" t="s">
        <v>33</v>
      </c>
      <c r="B774" s="17" t="s">
        <v>124</v>
      </c>
      <c r="C774" s="17" t="s">
        <v>48</v>
      </c>
      <c r="D774" s="17" t="s">
        <v>582</v>
      </c>
      <c r="E774" s="17"/>
      <c r="F774" s="18">
        <f t="shared" ref="F774:W774" si="530">F775</f>
        <v>2490082</v>
      </c>
      <c r="G774" s="18">
        <f t="shared" si="530"/>
        <v>0</v>
      </c>
      <c r="H774" s="18">
        <f t="shared" si="530"/>
        <v>0</v>
      </c>
      <c r="I774" s="18">
        <f t="shared" si="530"/>
        <v>0</v>
      </c>
      <c r="J774" s="18">
        <f t="shared" si="530"/>
        <v>2490082</v>
      </c>
      <c r="K774" s="18">
        <f t="shared" si="530"/>
        <v>0</v>
      </c>
      <c r="L774" s="18">
        <f t="shared" si="530"/>
        <v>2490082</v>
      </c>
      <c r="M774" s="18">
        <f t="shared" si="530"/>
        <v>0</v>
      </c>
      <c r="N774" s="18">
        <f t="shared" si="530"/>
        <v>0</v>
      </c>
      <c r="O774" s="18">
        <f t="shared" si="530"/>
        <v>0</v>
      </c>
      <c r="P774" s="18">
        <f t="shared" si="530"/>
        <v>2490082</v>
      </c>
      <c r="Q774" s="18">
        <f t="shared" si="530"/>
        <v>0</v>
      </c>
      <c r="R774" s="18">
        <f t="shared" si="530"/>
        <v>2490082</v>
      </c>
      <c r="S774" s="18">
        <f t="shared" si="530"/>
        <v>0</v>
      </c>
      <c r="T774" s="18">
        <f t="shared" si="530"/>
        <v>0</v>
      </c>
      <c r="U774" s="18">
        <f t="shared" si="530"/>
        <v>0</v>
      </c>
      <c r="V774" s="18">
        <f t="shared" si="530"/>
        <v>2490082</v>
      </c>
      <c r="W774" s="18">
        <f t="shared" si="530"/>
        <v>0</v>
      </c>
    </row>
    <row r="775" spans="1:23" ht="24" x14ac:dyDescent="0.2">
      <c r="A775" s="19" t="s">
        <v>141</v>
      </c>
      <c r="B775" s="17" t="s">
        <v>124</v>
      </c>
      <c r="C775" s="17" t="s">
        <v>48</v>
      </c>
      <c r="D775" s="17" t="s">
        <v>582</v>
      </c>
      <c r="E775" s="17" t="s">
        <v>475</v>
      </c>
      <c r="F775" s="18">
        <f>'[1]4.ведомства'!G468+'[1]4.ведомства'!G652</f>
        <v>2490082</v>
      </c>
      <c r="G775" s="18">
        <f>'[1]4.ведомства'!H468+'[1]4.ведомства'!H652</f>
        <v>0</v>
      </c>
      <c r="H775" s="18">
        <f>'[1]4.ведомства'!I468+'[1]4.ведомства'!I652</f>
        <v>0</v>
      </c>
      <c r="I775" s="18">
        <f>'[1]4.ведомства'!J468+'[1]4.ведомства'!J652</f>
        <v>0</v>
      </c>
      <c r="J775" s="18">
        <f>'[1]4.ведомства'!K468+'[1]4.ведомства'!K652</f>
        <v>2490082</v>
      </c>
      <c r="K775" s="18">
        <f>'[1]4.ведомства'!L468+'[1]4.ведомства'!L652</f>
        <v>0</v>
      </c>
      <c r="L775" s="18">
        <f>'[1]4.ведомства'!M468+'[1]4.ведомства'!M652</f>
        <v>2490082</v>
      </c>
      <c r="M775" s="18">
        <f>'[1]4.ведомства'!N468+'[1]4.ведомства'!N652</f>
        <v>0</v>
      </c>
      <c r="N775" s="18">
        <f>'[1]4.ведомства'!O468+'[1]4.ведомства'!O652</f>
        <v>0</v>
      </c>
      <c r="O775" s="18">
        <f>'[1]4.ведомства'!P468+'[1]4.ведомства'!P652</f>
        <v>0</v>
      </c>
      <c r="P775" s="18">
        <f>'[1]4.ведомства'!Q468+'[1]4.ведомства'!Q652</f>
        <v>2490082</v>
      </c>
      <c r="Q775" s="18">
        <f>'[1]4.ведомства'!R468+'[1]4.ведомства'!R652</f>
        <v>0</v>
      </c>
      <c r="R775" s="18">
        <f>'[1]4.ведомства'!S468+'[1]4.ведомства'!S652</f>
        <v>2490082</v>
      </c>
      <c r="S775" s="18">
        <f>'[1]4.ведомства'!T468+'[1]4.ведомства'!T652</f>
        <v>0</v>
      </c>
      <c r="T775" s="18">
        <f>'[1]4.ведомства'!U468+'[1]4.ведомства'!U652</f>
        <v>0</v>
      </c>
      <c r="U775" s="18">
        <f>'[1]4.ведомства'!V468+'[1]4.ведомства'!V652</f>
        <v>0</v>
      </c>
      <c r="V775" s="18">
        <f>'[1]4.ведомства'!W468+'[1]4.ведомства'!W652</f>
        <v>2490082</v>
      </c>
      <c r="W775" s="18">
        <f>'[1]4.ведомства'!X468+'[1]4.ведомства'!X652</f>
        <v>0</v>
      </c>
    </row>
    <row r="776" spans="1:23" ht="48" x14ac:dyDescent="0.2">
      <c r="A776" s="19" t="s">
        <v>587</v>
      </c>
      <c r="B776" s="17" t="s">
        <v>124</v>
      </c>
      <c r="C776" s="17" t="s">
        <v>48</v>
      </c>
      <c r="D776" s="17" t="s">
        <v>588</v>
      </c>
      <c r="E776" s="49"/>
      <c r="F776" s="18">
        <f t="shared" ref="F776:W776" si="531">F777</f>
        <v>15133931.310000001</v>
      </c>
      <c r="G776" s="18">
        <f t="shared" si="531"/>
        <v>15133931.310000001</v>
      </c>
      <c r="H776" s="18">
        <f t="shared" si="531"/>
        <v>0</v>
      </c>
      <c r="I776" s="18">
        <f t="shared" si="531"/>
        <v>0</v>
      </c>
      <c r="J776" s="18">
        <f t="shared" si="531"/>
        <v>15133931.310000001</v>
      </c>
      <c r="K776" s="18">
        <f t="shared" si="531"/>
        <v>15133931.310000001</v>
      </c>
      <c r="L776" s="18">
        <f t="shared" si="531"/>
        <v>15308698.02</v>
      </c>
      <c r="M776" s="18">
        <f t="shared" si="531"/>
        <v>15308698.02</v>
      </c>
      <c r="N776" s="18">
        <f t="shared" si="531"/>
        <v>0</v>
      </c>
      <c r="O776" s="18">
        <f t="shared" si="531"/>
        <v>0</v>
      </c>
      <c r="P776" s="18">
        <f t="shared" si="531"/>
        <v>15308698.02</v>
      </c>
      <c r="Q776" s="18">
        <f t="shared" si="531"/>
        <v>15308698.02</v>
      </c>
      <c r="R776" s="18">
        <f t="shared" si="531"/>
        <v>15467355.41</v>
      </c>
      <c r="S776" s="18">
        <f t="shared" si="531"/>
        <v>15467355.41</v>
      </c>
      <c r="T776" s="18">
        <f t="shared" si="531"/>
        <v>0</v>
      </c>
      <c r="U776" s="18">
        <f t="shared" si="531"/>
        <v>0</v>
      </c>
      <c r="V776" s="18">
        <f t="shared" si="531"/>
        <v>15467355.41</v>
      </c>
      <c r="W776" s="18">
        <f t="shared" si="531"/>
        <v>15467355.41</v>
      </c>
    </row>
    <row r="777" spans="1:23" ht="24" x14ac:dyDescent="0.2">
      <c r="A777" s="19" t="s">
        <v>141</v>
      </c>
      <c r="B777" s="17" t="s">
        <v>124</v>
      </c>
      <c r="C777" s="17" t="s">
        <v>48</v>
      </c>
      <c r="D777" s="17" t="s">
        <v>588</v>
      </c>
      <c r="E777" s="49">
        <v>600</v>
      </c>
      <c r="F777" s="18">
        <f>'[1]4.ведомства'!G470+'[1]4.ведомства'!G654</f>
        <v>15133931.310000001</v>
      </c>
      <c r="G777" s="18">
        <f>'[1]4.ведомства'!H470+'[1]4.ведомства'!H654</f>
        <v>15133931.310000001</v>
      </c>
      <c r="H777" s="18">
        <f>'[1]4.ведомства'!I470+'[1]4.ведомства'!I654</f>
        <v>0</v>
      </c>
      <c r="I777" s="18">
        <f>'[1]4.ведомства'!J470+'[1]4.ведомства'!J654</f>
        <v>0</v>
      </c>
      <c r="J777" s="18">
        <f>'[1]4.ведомства'!K470+'[1]4.ведомства'!K654</f>
        <v>15133931.310000001</v>
      </c>
      <c r="K777" s="18">
        <f>'[1]4.ведомства'!L470+'[1]4.ведомства'!L654</f>
        <v>15133931.310000001</v>
      </c>
      <c r="L777" s="18">
        <f>'[1]4.ведомства'!M470+'[1]4.ведомства'!M654</f>
        <v>15308698.02</v>
      </c>
      <c r="M777" s="18">
        <f>'[1]4.ведомства'!N470+'[1]4.ведомства'!N654</f>
        <v>15308698.02</v>
      </c>
      <c r="N777" s="18">
        <f>'[1]4.ведомства'!O470+'[1]4.ведомства'!O654</f>
        <v>0</v>
      </c>
      <c r="O777" s="18">
        <f>'[1]4.ведомства'!P470+'[1]4.ведомства'!P654</f>
        <v>0</v>
      </c>
      <c r="P777" s="18">
        <f>'[1]4.ведомства'!Q470+'[1]4.ведомства'!Q654</f>
        <v>15308698.02</v>
      </c>
      <c r="Q777" s="18">
        <f>'[1]4.ведомства'!R470+'[1]4.ведомства'!R654</f>
        <v>15308698.02</v>
      </c>
      <c r="R777" s="18">
        <f>'[1]4.ведомства'!S470+'[1]4.ведомства'!S654</f>
        <v>15467355.41</v>
      </c>
      <c r="S777" s="18">
        <f>'[1]4.ведомства'!T470+'[1]4.ведомства'!T654</f>
        <v>15467355.41</v>
      </c>
      <c r="T777" s="18">
        <f>'[1]4.ведомства'!U470+'[1]4.ведомства'!U654</f>
        <v>0</v>
      </c>
      <c r="U777" s="18">
        <f>'[1]4.ведомства'!V470+'[1]4.ведомства'!V654</f>
        <v>0</v>
      </c>
      <c r="V777" s="18">
        <f>'[1]4.ведомства'!W470+'[1]4.ведомства'!W654</f>
        <v>15467355.41</v>
      </c>
      <c r="W777" s="18">
        <f>'[1]4.ведомства'!X470+'[1]4.ведомства'!X654</f>
        <v>15467355.41</v>
      </c>
    </row>
    <row r="778" spans="1:23" ht="48" hidden="1" x14ac:dyDescent="0.2">
      <c r="A778" s="19" t="s">
        <v>682</v>
      </c>
      <c r="B778" s="17" t="s">
        <v>124</v>
      </c>
      <c r="C778" s="17" t="s">
        <v>48</v>
      </c>
      <c r="D778" s="17" t="s">
        <v>683</v>
      </c>
      <c r="E778" s="49"/>
      <c r="F778" s="18">
        <f>F779</f>
        <v>0</v>
      </c>
      <c r="G778" s="18">
        <f t="shared" ref="G778:W778" si="532">G779</f>
        <v>0</v>
      </c>
      <c r="H778" s="18">
        <f t="shared" si="532"/>
        <v>0</v>
      </c>
      <c r="I778" s="18">
        <f t="shared" si="532"/>
        <v>0</v>
      </c>
      <c r="J778" s="18">
        <f t="shared" si="532"/>
        <v>0</v>
      </c>
      <c r="K778" s="18">
        <f t="shared" si="532"/>
        <v>0</v>
      </c>
      <c r="L778" s="18">
        <f t="shared" si="532"/>
        <v>0</v>
      </c>
      <c r="M778" s="18">
        <f t="shared" si="532"/>
        <v>0</v>
      </c>
      <c r="N778" s="18">
        <f t="shared" si="532"/>
        <v>0</v>
      </c>
      <c r="O778" s="18">
        <f t="shared" si="532"/>
        <v>0</v>
      </c>
      <c r="P778" s="18">
        <f t="shared" si="532"/>
        <v>0</v>
      </c>
      <c r="Q778" s="18">
        <f t="shared" si="532"/>
        <v>0</v>
      </c>
      <c r="R778" s="18">
        <f t="shared" si="532"/>
        <v>0</v>
      </c>
      <c r="S778" s="18">
        <f t="shared" si="532"/>
        <v>0</v>
      </c>
      <c r="T778" s="18">
        <f t="shared" si="532"/>
        <v>0</v>
      </c>
      <c r="U778" s="18">
        <f t="shared" si="532"/>
        <v>0</v>
      </c>
      <c r="V778" s="18">
        <f t="shared" si="532"/>
        <v>0</v>
      </c>
      <c r="W778" s="18">
        <f t="shared" si="532"/>
        <v>0</v>
      </c>
    </row>
    <row r="779" spans="1:23" ht="24" hidden="1" x14ac:dyDescent="0.2">
      <c r="A779" s="19" t="s">
        <v>141</v>
      </c>
      <c r="B779" s="17" t="s">
        <v>124</v>
      </c>
      <c r="C779" s="17" t="s">
        <v>48</v>
      </c>
      <c r="D779" s="17" t="s">
        <v>683</v>
      </c>
      <c r="E779" s="49">
        <v>600</v>
      </c>
      <c r="F779" s="18">
        <f>'[1]4.ведомства'!G472</f>
        <v>0</v>
      </c>
      <c r="G779" s="18">
        <f>'[1]4.ведомства'!H472</f>
        <v>0</v>
      </c>
      <c r="H779" s="18">
        <f>'[1]4.ведомства'!I472</f>
        <v>0</v>
      </c>
      <c r="I779" s="18">
        <f>'[1]4.ведомства'!J472</f>
        <v>0</v>
      </c>
      <c r="J779" s="18">
        <f>'[1]4.ведомства'!K472</f>
        <v>0</v>
      </c>
      <c r="K779" s="18">
        <f>'[1]4.ведомства'!L472</f>
        <v>0</v>
      </c>
      <c r="L779" s="18">
        <f>'[1]4.ведомства'!M472</f>
        <v>0</v>
      </c>
      <c r="M779" s="18">
        <f>'[1]4.ведомства'!N472</f>
        <v>0</v>
      </c>
      <c r="N779" s="18">
        <f>'[1]4.ведомства'!O472</f>
        <v>0</v>
      </c>
      <c r="O779" s="18">
        <f>'[1]4.ведомства'!P472</f>
        <v>0</v>
      </c>
      <c r="P779" s="18">
        <f>'[1]4.ведомства'!Q472</f>
        <v>0</v>
      </c>
      <c r="Q779" s="18">
        <f>'[1]4.ведомства'!R472</f>
        <v>0</v>
      </c>
      <c r="R779" s="18">
        <f>'[1]4.ведомства'!S472</f>
        <v>0</v>
      </c>
      <c r="S779" s="18">
        <f>'[1]4.ведомства'!T472</f>
        <v>0</v>
      </c>
      <c r="T779" s="18">
        <f>'[1]4.ведомства'!U472</f>
        <v>0</v>
      </c>
      <c r="U779" s="18">
        <f>'[1]4.ведомства'!V472</f>
        <v>0</v>
      </c>
      <c r="V779" s="18">
        <f>'[1]4.ведомства'!W472</f>
        <v>0</v>
      </c>
      <c r="W779" s="18">
        <f>'[1]4.ведомства'!X472</f>
        <v>0</v>
      </c>
    </row>
    <row r="780" spans="1:23" ht="24" hidden="1" x14ac:dyDescent="0.2">
      <c r="A780" s="19" t="s">
        <v>684</v>
      </c>
      <c r="B780" s="17" t="s">
        <v>124</v>
      </c>
      <c r="C780" s="17" t="s">
        <v>48</v>
      </c>
      <c r="D780" s="17" t="s">
        <v>685</v>
      </c>
      <c r="E780" s="17"/>
      <c r="F780" s="18">
        <f>F781</f>
        <v>0</v>
      </c>
      <c r="G780" s="18">
        <f t="shared" ref="G780:W780" si="533">G781</f>
        <v>0</v>
      </c>
      <c r="H780" s="18">
        <f t="shared" si="533"/>
        <v>0</v>
      </c>
      <c r="I780" s="18">
        <f t="shared" si="533"/>
        <v>0</v>
      </c>
      <c r="J780" s="18">
        <f t="shared" si="533"/>
        <v>0</v>
      </c>
      <c r="K780" s="18">
        <f t="shared" si="533"/>
        <v>0</v>
      </c>
      <c r="L780" s="18">
        <f t="shared" si="533"/>
        <v>0</v>
      </c>
      <c r="M780" s="18">
        <f t="shared" si="533"/>
        <v>0</v>
      </c>
      <c r="N780" s="18">
        <f t="shared" si="533"/>
        <v>0</v>
      </c>
      <c r="O780" s="18">
        <f t="shared" si="533"/>
        <v>0</v>
      </c>
      <c r="P780" s="18">
        <f t="shared" si="533"/>
        <v>0</v>
      </c>
      <c r="Q780" s="18">
        <f t="shared" si="533"/>
        <v>0</v>
      </c>
      <c r="R780" s="18">
        <f t="shared" si="533"/>
        <v>0</v>
      </c>
      <c r="S780" s="18">
        <f t="shared" si="533"/>
        <v>0</v>
      </c>
      <c r="T780" s="18">
        <f t="shared" si="533"/>
        <v>0</v>
      </c>
      <c r="U780" s="18">
        <f t="shared" si="533"/>
        <v>0</v>
      </c>
      <c r="V780" s="18">
        <f t="shared" si="533"/>
        <v>0</v>
      </c>
      <c r="W780" s="18">
        <f t="shared" si="533"/>
        <v>0</v>
      </c>
    </row>
    <row r="781" spans="1:23" ht="24" hidden="1" x14ac:dyDescent="0.2">
      <c r="A781" s="19" t="s">
        <v>141</v>
      </c>
      <c r="B781" s="17" t="s">
        <v>124</v>
      </c>
      <c r="C781" s="17" t="s">
        <v>48</v>
      </c>
      <c r="D781" s="17" t="s">
        <v>685</v>
      </c>
      <c r="E781" s="17" t="s">
        <v>475</v>
      </c>
      <c r="F781" s="18">
        <f>'[1]4.ведомства'!G656</f>
        <v>0</v>
      </c>
      <c r="G781" s="18">
        <f>'[1]4.ведомства'!H656</f>
        <v>0</v>
      </c>
      <c r="H781" s="18">
        <f>'[1]4.ведомства'!I656</f>
        <v>0</v>
      </c>
      <c r="I781" s="18">
        <f>'[1]4.ведомства'!J656</f>
        <v>0</v>
      </c>
      <c r="J781" s="18">
        <f>'[1]4.ведомства'!K656</f>
        <v>0</v>
      </c>
      <c r="K781" s="18">
        <f>'[1]4.ведомства'!L656</f>
        <v>0</v>
      </c>
      <c r="L781" s="18">
        <f>'[1]4.ведомства'!M656</f>
        <v>0</v>
      </c>
      <c r="M781" s="18">
        <f>'[1]4.ведомства'!N656</f>
        <v>0</v>
      </c>
      <c r="N781" s="18">
        <f>'[1]4.ведомства'!O656</f>
        <v>0</v>
      </c>
      <c r="O781" s="18">
        <f>'[1]4.ведомства'!P656</f>
        <v>0</v>
      </c>
      <c r="P781" s="18">
        <f>'[1]4.ведомства'!Q656</f>
        <v>0</v>
      </c>
      <c r="Q781" s="18">
        <f>'[1]4.ведомства'!R656</f>
        <v>0</v>
      </c>
      <c r="R781" s="18">
        <f>'[1]4.ведомства'!S656</f>
        <v>0</v>
      </c>
      <c r="S781" s="18">
        <f>'[1]4.ведомства'!T656</f>
        <v>0</v>
      </c>
      <c r="T781" s="18">
        <f>'[1]4.ведомства'!U656</f>
        <v>0</v>
      </c>
      <c r="U781" s="18">
        <f>'[1]4.ведомства'!V656</f>
        <v>0</v>
      </c>
      <c r="V781" s="18">
        <f>'[1]4.ведомства'!W656</f>
        <v>0</v>
      </c>
      <c r="W781" s="18">
        <f>'[1]4.ведомства'!X656</f>
        <v>0</v>
      </c>
    </row>
    <row r="782" spans="1:23" ht="60" hidden="1" x14ac:dyDescent="0.2">
      <c r="A782" s="19" t="s">
        <v>593</v>
      </c>
      <c r="B782" s="17" t="s">
        <v>124</v>
      </c>
      <c r="C782" s="17" t="s">
        <v>48</v>
      </c>
      <c r="D782" s="17" t="s">
        <v>594</v>
      </c>
      <c r="E782" s="49"/>
      <c r="F782" s="18">
        <f t="shared" ref="F782:W782" si="534">F783</f>
        <v>0</v>
      </c>
      <c r="G782" s="18">
        <f t="shared" si="534"/>
        <v>0</v>
      </c>
      <c r="H782" s="18">
        <f t="shared" si="534"/>
        <v>0</v>
      </c>
      <c r="I782" s="18">
        <f t="shared" si="534"/>
        <v>0</v>
      </c>
      <c r="J782" s="18">
        <f t="shared" si="534"/>
        <v>0</v>
      </c>
      <c r="K782" s="18">
        <f t="shared" si="534"/>
        <v>0</v>
      </c>
      <c r="L782" s="18">
        <f t="shared" si="534"/>
        <v>0</v>
      </c>
      <c r="M782" s="18">
        <f t="shared" si="534"/>
        <v>0</v>
      </c>
      <c r="N782" s="18">
        <f t="shared" si="534"/>
        <v>0</v>
      </c>
      <c r="O782" s="18">
        <f t="shared" si="534"/>
        <v>0</v>
      </c>
      <c r="P782" s="18">
        <f t="shared" si="534"/>
        <v>0</v>
      </c>
      <c r="Q782" s="18">
        <f t="shared" si="534"/>
        <v>0</v>
      </c>
      <c r="R782" s="18">
        <f t="shared" si="534"/>
        <v>0</v>
      </c>
      <c r="S782" s="18">
        <f t="shared" si="534"/>
        <v>0</v>
      </c>
      <c r="T782" s="18">
        <f t="shared" si="534"/>
        <v>0</v>
      </c>
      <c r="U782" s="18">
        <f t="shared" si="534"/>
        <v>0</v>
      </c>
      <c r="V782" s="18">
        <f t="shared" si="534"/>
        <v>0</v>
      </c>
      <c r="W782" s="18">
        <f t="shared" si="534"/>
        <v>0</v>
      </c>
    </row>
    <row r="783" spans="1:23" ht="24" hidden="1" x14ac:dyDescent="0.2">
      <c r="A783" s="19" t="s">
        <v>141</v>
      </c>
      <c r="B783" s="17" t="s">
        <v>124</v>
      </c>
      <c r="C783" s="17" t="s">
        <v>48</v>
      </c>
      <c r="D783" s="17" t="s">
        <v>594</v>
      </c>
      <c r="E783" s="49">
        <v>600</v>
      </c>
      <c r="F783" s="18">
        <f>'[1]4.ведомства'!G474</f>
        <v>0</v>
      </c>
      <c r="G783" s="18">
        <f>'[1]4.ведомства'!H474</f>
        <v>0</v>
      </c>
      <c r="H783" s="18">
        <f>'[1]4.ведомства'!I474</f>
        <v>0</v>
      </c>
      <c r="I783" s="18">
        <f>'[1]4.ведомства'!J474</f>
        <v>0</v>
      </c>
      <c r="J783" s="18">
        <f>'[1]4.ведомства'!K474</f>
        <v>0</v>
      </c>
      <c r="K783" s="18">
        <f>'[1]4.ведомства'!L474</f>
        <v>0</v>
      </c>
      <c r="L783" s="18">
        <f>'[1]4.ведомства'!M474</f>
        <v>0</v>
      </c>
      <c r="M783" s="18">
        <f>'[1]4.ведомства'!N474</f>
        <v>0</v>
      </c>
      <c r="N783" s="18">
        <f>'[1]4.ведомства'!O474</f>
        <v>0</v>
      </c>
      <c r="O783" s="18">
        <f>'[1]4.ведомства'!P474</f>
        <v>0</v>
      </c>
      <c r="P783" s="18">
        <f>'[1]4.ведомства'!Q474</f>
        <v>0</v>
      </c>
      <c r="Q783" s="18">
        <f>'[1]4.ведомства'!R474</f>
        <v>0</v>
      </c>
      <c r="R783" s="18">
        <f>'[1]4.ведомства'!S474</f>
        <v>0</v>
      </c>
      <c r="S783" s="18">
        <f>'[1]4.ведомства'!T474</f>
        <v>0</v>
      </c>
      <c r="T783" s="18">
        <f>'[1]4.ведомства'!U474</f>
        <v>0</v>
      </c>
      <c r="U783" s="18">
        <f>'[1]4.ведомства'!V474</f>
        <v>0</v>
      </c>
      <c r="V783" s="18">
        <f>'[1]4.ведомства'!W474</f>
        <v>0</v>
      </c>
      <c r="W783" s="18">
        <f>'[1]4.ведомства'!X474</f>
        <v>0</v>
      </c>
    </row>
    <row r="784" spans="1:23" ht="36" x14ac:dyDescent="0.2">
      <c r="A784" s="19" t="s">
        <v>597</v>
      </c>
      <c r="B784" s="17" t="s">
        <v>124</v>
      </c>
      <c r="C784" s="17" t="s">
        <v>48</v>
      </c>
      <c r="D784" s="17" t="s">
        <v>598</v>
      </c>
      <c r="E784" s="49"/>
      <c r="F784" s="18">
        <f t="shared" ref="F784:W784" si="535">F785</f>
        <v>2904127.46</v>
      </c>
      <c r="G784" s="18">
        <f t="shared" si="535"/>
        <v>0</v>
      </c>
      <c r="H784" s="18">
        <f t="shared" si="535"/>
        <v>0</v>
      </c>
      <c r="I784" s="18">
        <f t="shared" si="535"/>
        <v>0</v>
      </c>
      <c r="J784" s="18">
        <f t="shared" si="535"/>
        <v>2904127.46</v>
      </c>
      <c r="K784" s="18">
        <f t="shared" si="535"/>
        <v>0</v>
      </c>
      <c r="L784" s="18">
        <f t="shared" si="535"/>
        <v>2937664.34</v>
      </c>
      <c r="M784" s="18">
        <f t="shared" si="535"/>
        <v>0</v>
      </c>
      <c r="N784" s="18">
        <f t="shared" si="535"/>
        <v>0</v>
      </c>
      <c r="O784" s="18">
        <f t="shared" si="535"/>
        <v>0</v>
      </c>
      <c r="P784" s="18">
        <f t="shared" si="535"/>
        <v>2937664.34</v>
      </c>
      <c r="Q784" s="18">
        <f t="shared" si="535"/>
        <v>0</v>
      </c>
      <c r="R784" s="18">
        <f t="shared" si="535"/>
        <v>2968109.92</v>
      </c>
      <c r="S784" s="18">
        <f t="shared" si="535"/>
        <v>0</v>
      </c>
      <c r="T784" s="18">
        <f t="shared" si="535"/>
        <v>0</v>
      </c>
      <c r="U784" s="18">
        <f t="shared" si="535"/>
        <v>0</v>
      </c>
      <c r="V784" s="18">
        <f t="shared" si="535"/>
        <v>2968109.92</v>
      </c>
      <c r="W784" s="18">
        <f t="shared" si="535"/>
        <v>0</v>
      </c>
    </row>
    <row r="785" spans="1:23" ht="24" x14ac:dyDescent="0.2">
      <c r="A785" s="19" t="s">
        <v>141</v>
      </c>
      <c r="B785" s="17" t="s">
        <v>124</v>
      </c>
      <c r="C785" s="17" t="s">
        <v>48</v>
      </c>
      <c r="D785" s="17" t="s">
        <v>598</v>
      </c>
      <c r="E785" s="49">
        <v>600</v>
      </c>
      <c r="F785" s="18">
        <f>'[1]4.ведомства'!G476+'[1]4.ведомства'!G658</f>
        <v>2904127.46</v>
      </c>
      <c r="G785" s="18">
        <f>'[1]4.ведомства'!H476+'[1]4.ведомства'!H658</f>
        <v>0</v>
      </c>
      <c r="H785" s="18">
        <f>'[1]4.ведомства'!I476+'[1]4.ведомства'!I658</f>
        <v>0</v>
      </c>
      <c r="I785" s="18">
        <f>'[1]4.ведомства'!J476+'[1]4.ведомства'!J658</f>
        <v>0</v>
      </c>
      <c r="J785" s="18">
        <f>'[1]4.ведомства'!K476+'[1]4.ведомства'!K658</f>
        <v>2904127.46</v>
      </c>
      <c r="K785" s="18">
        <f>'[1]4.ведомства'!L476+'[1]4.ведомства'!L658</f>
        <v>0</v>
      </c>
      <c r="L785" s="18">
        <f>'[1]4.ведомства'!M476+'[1]4.ведомства'!M658</f>
        <v>2937664.34</v>
      </c>
      <c r="M785" s="18">
        <f>'[1]4.ведомства'!N476+'[1]4.ведомства'!N658</f>
        <v>0</v>
      </c>
      <c r="N785" s="18">
        <f>'[1]4.ведомства'!O476+'[1]4.ведомства'!O658</f>
        <v>0</v>
      </c>
      <c r="O785" s="18">
        <f>'[1]4.ведомства'!P476+'[1]4.ведомства'!P658</f>
        <v>0</v>
      </c>
      <c r="P785" s="18">
        <f>'[1]4.ведомства'!Q476+'[1]4.ведомства'!Q658</f>
        <v>2937664.34</v>
      </c>
      <c r="Q785" s="18">
        <f>'[1]4.ведомства'!R476+'[1]4.ведомства'!R658</f>
        <v>0</v>
      </c>
      <c r="R785" s="18">
        <f>'[1]4.ведомства'!S476+'[1]4.ведомства'!S658</f>
        <v>2968109.92</v>
      </c>
      <c r="S785" s="18">
        <f>'[1]4.ведомства'!T476+'[1]4.ведомства'!T658</f>
        <v>0</v>
      </c>
      <c r="T785" s="18">
        <f>'[1]4.ведомства'!U476+'[1]4.ведомства'!U658</f>
        <v>0</v>
      </c>
      <c r="U785" s="18">
        <f>'[1]4.ведомства'!V476+'[1]4.ведомства'!V658</f>
        <v>0</v>
      </c>
      <c r="V785" s="18">
        <f>'[1]4.ведомства'!W476+'[1]4.ведомства'!W658</f>
        <v>2968109.92</v>
      </c>
      <c r="W785" s="18">
        <f>'[1]4.ведомства'!X476+'[1]4.ведомства'!X658</f>
        <v>0</v>
      </c>
    </row>
    <row r="786" spans="1:23" ht="48" hidden="1" x14ac:dyDescent="0.2">
      <c r="A786" s="19" t="s">
        <v>686</v>
      </c>
      <c r="B786" s="17" t="s">
        <v>124</v>
      </c>
      <c r="C786" s="17" t="s">
        <v>48</v>
      </c>
      <c r="D786" s="17" t="s">
        <v>687</v>
      </c>
      <c r="E786" s="49"/>
      <c r="F786" s="18">
        <f>F787</f>
        <v>0</v>
      </c>
      <c r="G786" s="18">
        <f t="shared" ref="G786:W786" si="536">G787</f>
        <v>0</v>
      </c>
      <c r="H786" s="18">
        <f t="shared" si="536"/>
        <v>0</v>
      </c>
      <c r="I786" s="18">
        <f t="shared" si="536"/>
        <v>0</v>
      </c>
      <c r="J786" s="18">
        <f t="shared" si="536"/>
        <v>0</v>
      </c>
      <c r="K786" s="18">
        <f t="shared" si="536"/>
        <v>0</v>
      </c>
      <c r="L786" s="18">
        <f t="shared" si="536"/>
        <v>0</v>
      </c>
      <c r="M786" s="18">
        <f t="shared" si="536"/>
        <v>0</v>
      </c>
      <c r="N786" s="18">
        <f t="shared" si="536"/>
        <v>0</v>
      </c>
      <c r="O786" s="18">
        <f t="shared" si="536"/>
        <v>0</v>
      </c>
      <c r="P786" s="18">
        <f t="shared" si="536"/>
        <v>0</v>
      </c>
      <c r="Q786" s="18">
        <f t="shared" si="536"/>
        <v>0</v>
      </c>
      <c r="R786" s="18">
        <f t="shared" si="536"/>
        <v>0</v>
      </c>
      <c r="S786" s="18">
        <f t="shared" si="536"/>
        <v>0</v>
      </c>
      <c r="T786" s="18">
        <f t="shared" si="536"/>
        <v>0</v>
      </c>
      <c r="U786" s="18">
        <f t="shared" si="536"/>
        <v>0</v>
      </c>
      <c r="V786" s="18">
        <f t="shared" si="536"/>
        <v>0</v>
      </c>
      <c r="W786" s="18">
        <f t="shared" si="536"/>
        <v>0</v>
      </c>
    </row>
    <row r="787" spans="1:23" ht="24" hidden="1" x14ac:dyDescent="0.2">
      <c r="A787" s="19" t="s">
        <v>141</v>
      </c>
      <c r="B787" s="17" t="s">
        <v>124</v>
      </c>
      <c r="C787" s="17" t="s">
        <v>48</v>
      </c>
      <c r="D787" s="17" t="s">
        <v>687</v>
      </c>
      <c r="E787" s="49">
        <v>600</v>
      </c>
      <c r="F787" s="18">
        <f>'[1]4.ведомства'!G478</f>
        <v>0</v>
      </c>
      <c r="G787" s="18">
        <f>'[1]4.ведомства'!H478</f>
        <v>0</v>
      </c>
      <c r="H787" s="18">
        <f>'[1]4.ведомства'!I478</f>
        <v>0</v>
      </c>
      <c r="I787" s="18">
        <f>'[1]4.ведомства'!J478</f>
        <v>0</v>
      </c>
      <c r="J787" s="18">
        <f>'[1]4.ведомства'!K478</f>
        <v>0</v>
      </c>
      <c r="K787" s="18">
        <f>'[1]4.ведомства'!L478</f>
        <v>0</v>
      </c>
      <c r="L787" s="18">
        <f>'[1]4.ведомства'!M478</f>
        <v>0</v>
      </c>
      <c r="M787" s="18">
        <f>'[1]4.ведомства'!N478</f>
        <v>0</v>
      </c>
      <c r="N787" s="18">
        <f>'[1]4.ведомства'!O478</f>
        <v>0</v>
      </c>
      <c r="O787" s="18">
        <f>'[1]4.ведомства'!P478</f>
        <v>0</v>
      </c>
      <c r="P787" s="18">
        <f>'[1]4.ведомства'!Q478</f>
        <v>0</v>
      </c>
      <c r="Q787" s="18">
        <f>'[1]4.ведомства'!R478</f>
        <v>0</v>
      </c>
      <c r="R787" s="18">
        <f>'[1]4.ведомства'!S478</f>
        <v>0</v>
      </c>
      <c r="S787" s="18">
        <f>'[1]4.ведомства'!T478</f>
        <v>0</v>
      </c>
      <c r="T787" s="18">
        <f>'[1]4.ведомства'!U478</f>
        <v>0</v>
      </c>
      <c r="U787" s="18">
        <f>'[1]4.ведомства'!V478</f>
        <v>0</v>
      </c>
      <c r="V787" s="18">
        <f>'[1]4.ведомства'!W478</f>
        <v>0</v>
      </c>
      <c r="W787" s="18">
        <f>'[1]4.ведомства'!X478</f>
        <v>0</v>
      </c>
    </row>
    <row r="788" spans="1:23" ht="36" hidden="1" x14ac:dyDescent="0.2">
      <c r="A788" s="19" t="s">
        <v>688</v>
      </c>
      <c r="B788" s="17" t="s">
        <v>124</v>
      </c>
      <c r="C788" s="17" t="s">
        <v>48</v>
      </c>
      <c r="D788" s="17" t="s">
        <v>689</v>
      </c>
      <c r="E788" s="17"/>
      <c r="F788" s="18">
        <f>F789</f>
        <v>0</v>
      </c>
      <c r="G788" s="18">
        <f t="shared" ref="G788:W788" si="537">G789</f>
        <v>0</v>
      </c>
      <c r="H788" s="18">
        <f t="shared" si="537"/>
        <v>0</v>
      </c>
      <c r="I788" s="18">
        <f t="shared" si="537"/>
        <v>0</v>
      </c>
      <c r="J788" s="18">
        <f t="shared" si="537"/>
        <v>0</v>
      </c>
      <c r="K788" s="18">
        <f t="shared" si="537"/>
        <v>0</v>
      </c>
      <c r="L788" s="18">
        <f t="shared" si="537"/>
        <v>0</v>
      </c>
      <c r="M788" s="18">
        <f t="shared" si="537"/>
        <v>0</v>
      </c>
      <c r="N788" s="18">
        <f t="shared" si="537"/>
        <v>0</v>
      </c>
      <c r="O788" s="18">
        <f t="shared" si="537"/>
        <v>0</v>
      </c>
      <c r="P788" s="18">
        <f t="shared" si="537"/>
        <v>0</v>
      </c>
      <c r="Q788" s="18">
        <f t="shared" si="537"/>
        <v>0</v>
      </c>
      <c r="R788" s="18">
        <f t="shared" si="537"/>
        <v>0</v>
      </c>
      <c r="S788" s="18">
        <f t="shared" si="537"/>
        <v>0</v>
      </c>
      <c r="T788" s="18">
        <f t="shared" si="537"/>
        <v>0</v>
      </c>
      <c r="U788" s="18">
        <f t="shared" si="537"/>
        <v>0</v>
      </c>
      <c r="V788" s="18">
        <f t="shared" si="537"/>
        <v>0</v>
      </c>
      <c r="W788" s="18">
        <f t="shared" si="537"/>
        <v>0</v>
      </c>
    </row>
    <row r="789" spans="1:23" ht="24" hidden="1" x14ac:dyDescent="0.2">
      <c r="A789" s="19" t="s">
        <v>141</v>
      </c>
      <c r="B789" s="17" t="s">
        <v>124</v>
      </c>
      <c r="C789" s="17" t="s">
        <v>48</v>
      </c>
      <c r="D789" s="17" t="s">
        <v>689</v>
      </c>
      <c r="E789" s="17" t="s">
        <v>475</v>
      </c>
      <c r="F789" s="18">
        <f>'[1]4.ведомства'!G660</f>
        <v>0</v>
      </c>
      <c r="G789" s="18">
        <f>'[1]4.ведомства'!H660</f>
        <v>0</v>
      </c>
      <c r="H789" s="18">
        <f>'[1]4.ведомства'!I660</f>
        <v>0</v>
      </c>
      <c r="I789" s="18">
        <f>'[1]4.ведомства'!J660</f>
        <v>0</v>
      </c>
      <c r="J789" s="18">
        <f>'[1]4.ведомства'!K660</f>
        <v>0</v>
      </c>
      <c r="K789" s="18">
        <f>'[1]4.ведомства'!L660</f>
        <v>0</v>
      </c>
      <c r="L789" s="18">
        <f>'[1]4.ведомства'!M660</f>
        <v>0</v>
      </c>
      <c r="M789" s="18">
        <f>'[1]4.ведомства'!N660</f>
        <v>0</v>
      </c>
      <c r="N789" s="18">
        <f>'[1]4.ведомства'!O660</f>
        <v>0</v>
      </c>
      <c r="O789" s="18">
        <f>'[1]4.ведомства'!P660</f>
        <v>0</v>
      </c>
      <c r="P789" s="18">
        <f>'[1]4.ведомства'!Q660</f>
        <v>0</v>
      </c>
      <c r="Q789" s="18">
        <f>'[1]4.ведомства'!R660</f>
        <v>0</v>
      </c>
      <c r="R789" s="18">
        <f>'[1]4.ведомства'!S660</f>
        <v>0</v>
      </c>
      <c r="S789" s="18">
        <f>'[1]4.ведомства'!T660</f>
        <v>0</v>
      </c>
      <c r="T789" s="18">
        <f>'[1]4.ведомства'!U660</f>
        <v>0</v>
      </c>
      <c r="U789" s="18">
        <f>'[1]4.ведомства'!V660</f>
        <v>0</v>
      </c>
      <c r="V789" s="18">
        <f>'[1]4.ведомства'!W660</f>
        <v>0</v>
      </c>
      <c r="W789" s="18">
        <f>'[1]4.ведомства'!X660</f>
        <v>0</v>
      </c>
    </row>
    <row r="790" spans="1:23" ht="36" x14ac:dyDescent="0.2">
      <c r="A790" s="20" t="s">
        <v>159</v>
      </c>
      <c r="B790" s="17" t="s">
        <v>124</v>
      </c>
      <c r="C790" s="17" t="s">
        <v>48</v>
      </c>
      <c r="D790" s="17" t="s">
        <v>599</v>
      </c>
      <c r="E790" s="49"/>
      <c r="F790" s="18">
        <f t="shared" ref="F790:W790" si="538">F791</f>
        <v>177673234.45999998</v>
      </c>
      <c r="G790" s="18">
        <f t="shared" si="538"/>
        <v>0</v>
      </c>
      <c r="H790" s="18">
        <f t="shared" si="538"/>
        <v>0</v>
      </c>
      <c r="I790" s="18">
        <f t="shared" si="538"/>
        <v>0</v>
      </c>
      <c r="J790" s="18">
        <f t="shared" si="538"/>
        <v>177673234.45999998</v>
      </c>
      <c r="K790" s="18">
        <f t="shared" si="538"/>
        <v>0</v>
      </c>
      <c r="L790" s="18">
        <f t="shared" si="538"/>
        <v>183638966.65000001</v>
      </c>
      <c r="M790" s="18">
        <f t="shared" si="538"/>
        <v>0</v>
      </c>
      <c r="N790" s="18">
        <f t="shared" si="538"/>
        <v>0</v>
      </c>
      <c r="O790" s="18">
        <f t="shared" si="538"/>
        <v>0</v>
      </c>
      <c r="P790" s="18">
        <f t="shared" si="538"/>
        <v>183638966.65000001</v>
      </c>
      <c r="Q790" s="18">
        <f t="shared" si="538"/>
        <v>0</v>
      </c>
      <c r="R790" s="18">
        <f t="shared" si="538"/>
        <v>191303515.72</v>
      </c>
      <c r="S790" s="18">
        <f t="shared" si="538"/>
        <v>0</v>
      </c>
      <c r="T790" s="18">
        <f t="shared" si="538"/>
        <v>0</v>
      </c>
      <c r="U790" s="18">
        <f t="shared" si="538"/>
        <v>0</v>
      </c>
      <c r="V790" s="18">
        <f t="shared" si="538"/>
        <v>191303515.72</v>
      </c>
      <c r="W790" s="18">
        <f t="shared" si="538"/>
        <v>0</v>
      </c>
    </row>
    <row r="791" spans="1:23" ht="24" x14ac:dyDescent="0.2">
      <c r="A791" s="19" t="s">
        <v>141</v>
      </c>
      <c r="B791" s="17" t="s">
        <v>124</v>
      </c>
      <c r="C791" s="17" t="s">
        <v>48</v>
      </c>
      <c r="D791" s="17" t="s">
        <v>599</v>
      </c>
      <c r="E791" s="49">
        <v>600</v>
      </c>
      <c r="F791" s="18">
        <f>'[1]4.ведомства'!G480+'[1]4.ведомства'!G662</f>
        <v>177673234.45999998</v>
      </c>
      <c r="G791" s="18">
        <f>'[1]4.ведомства'!H480+'[1]4.ведомства'!H662</f>
        <v>0</v>
      </c>
      <c r="H791" s="18">
        <f>'[1]4.ведомства'!I480+'[1]4.ведомства'!I662</f>
        <v>0</v>
      </c>
      <c r="I791" s="18">
        <f>'[1]4.ведомства'!J480+'[1]4.ведомства'!J662</f>
        <v>0</v>
      </c>
      <c r="J791" s="18">
        <f>'[1]4.ведомства'!K480+'[1]4.ведомства'!K662</f>
        <v>177673234.45999998</v>
      </c>
      <c r="K791" s="18">
        <f>'[1]4.ведомства'!L480+'[1]4.ведомства'!L662</f>
        <v>0</v>
      </c>
      <c r="L791" s="18">
        <f>'[1]4.ведомства'!M480+'[1]4.ведомства'!M662</f>
        <v>183638966.65000001</v>
      </c>
      <c r="M791" s="18">
        <f>'[1]4.ведомства'!N480+'[1]4.ведомства'!N662</f>
        <v>0</v>
      </c>
      <c r="N791" s="18">
        <f>'[1]4.ведомства'!O480+'[1]4.ведомства'!O662</f>
        <v>0</v>
      </c>
      <c r="O791" s="18">
        <f>'[1]4.ведомства'!P480+'[1]4.ведомства'!P662</f>
        <v>0</v>
      </c>
      <c r="P791" s="18">
        <f>'[1]4.ведомства'!Q480+'[1]4.ведомства'!Q662</f>
        <v>183638966.65000001</v>
      </c>
      <c r="Q791" s="18">
        <f>'[1]4.ведомства'!R480+'[1]4.ведомства'!R662</f>
        <v>0</v>
      </c>
      <c r="R791" s="18">
        <f>'[1]4.ведомства'!S480+'[1]4.ведомства'!S662</f>
        <v>191303515.72</v>
      </c>
      <c r="S791" s="18">
        <f>'[1]4.ведомства'!T480+'[1]4.ведомства'!T662</f>
        <v>0</v>
      </c>
      <c r="T791" s="18">
        <f>'[1]4.ведомства'!U480+'[1]4.ведомства'!U662</f>
        <v>0</v>
      </c>
      <c r="U791" s="18">
        <f>'[1]4.ведомства'!V480+'[1]4.ведомства'!V662</f>
        <v>0</v>
      </c>
      <c r="V791" s="18">
        <f>'[1]4.ведомства'!W480+'[1]4.ведомства'!W662</f>
        <v>191303515.72</v>
      </c>
      <c r="W791" s="18">
        <f>'[1]4.ведомства'!X480+'[1]4.ведомства'!X662</f>
        <v>0</v>
      </c>
    </row>
    <row r="792" spans="1:23" ht="24" hidden="1" x14ac:dyDescent="0.2">
      <c r="A792" s="19" t="s">
        <v>163</v>
      </c>
      <c r="B792" s="17" t="s">
        <v>124</v>
      </c>
      <c r="C792" s="17" t="s">
        <v>48</v>
      </c>
      <c r="D792" s="17" t="s">
        <v>600</v>
      </c>
      <c r="E792" s="49"/>
      <c r="F792" s="18">
        <f t="shared" ref="F792:W792" si="539">F793</f>
        <v>0</v>
      </c>
      <c r="G792" s="18">
        <f t="shared" si="539"/>
        <v>0</v>
      </c>
      <c r="H792" s="18">
        <f t="shared" si="539"/>
        <v>0</v>
      </c>
      <c r="I792" s="18">
        <f t="shared" si="539"/>
        <v>0</v>
      </c>
      <c r="J792" s="18">
        <f t="shared" si="539"/>
        <v>0</v>
      </c>
      <c r="K792" s="18">
        <f t="shared" si="539"/>
        <v>0</v>
      </c>
      <c r="L792" s="18">
        <f t="shared" si="539"/>
        <v>0</v>
      </c>
      <c r="M792" s="18">
        <f t="shared" si="539"/>
        <v>0</v>
      </c>
      <c r="N792" s="18">
        <f t="shared" si="539"/>
        <v>0</v>
      </c>
      <c r="O792" s="18">
        <f t="shared" si="539"/>
        <v>0</v>
      </c>
      <c r="P792" s="18">
        <f t="shared" si="539"/>
        <v>0</v>
      </c>
      <c r="Q792" s="18">
        <f t="shared" si="539"/>
        <v>0</v>
      </c>
      <c r="R792" s="18">
        <f t="shared" si="539"/>
        <v>0</v>
      </c>
      <c r="S792" s="18">
        <f t="shared" si="539"/>
        <v>0</v>
      </c>
      <c r="T792" s="18">
        <f t="shared" si="539"/>
        <v>0</v>
      </c>
      <c r="U792" s="18">
        <f t="shared" si="539"/>
        <v>0</v>
      </c>
      <c r="V792" s="18">
        <f t="shared" si="539"/>
        <v>0</v>
      </c>
      <c r="W792" s="18">
        <f t="shared" si="539"/>
        <v>0</v>
      </c>
    </row>
    <row r="793" spans="1:23" ht="24" hidden="1" x14ac:dyDescent="0.2">
      <c r="A793" s="19" t="s">
        <v>141</v>
      </c>
      <c r="B793" s="17" t="s">
        <v>124</v>
      </c>
      <c r="C793" s="17" t="s">
        <v>48</v>
      </c>
      <c r="D793" s="17" t="s">
        <v>600</v>
      </c>
      <c r="E793" s="49">
        <v>600</v>
      </c>
      <c r="F793" s="18">
        <f>'[1]4.ведомства'!G482+'[1]4.ведомства'!G664</f>
        <v>0</v>
      </c>
      <c r="G793" s="18">
        <f>'[1]4.ведомства'!H482+'[1]4.ведомства'!H664</f>
        <v>0</v>
      </c>
      <c r="H793" s="18">
        <f>'[1]4.ведомства'!I482+'[1]4.ведомства'!I664</f>
        <v>0</v>
      </c>
      <c r="I793" s="18">
        <f>'[1]4.ведомства'!J482+'[1]4.ведомства'!J664</f>
        <v>0</v>
      </c>
      <c r="J793" s="18">
        <f>'[1]4.ведомства'!K482+'[1]4.ведомства'!K664</f>
        <v>0</v>
      </c>
      <c r="K793" s="18">
        <f>'[1]4.ведомства'!L482+'[1]4.ведомства'!L664</f>
        <v>0</v>
      </c>
      <c r="L793" s="18">
        <f>'[1]4.ведомства'!M482+'[1]4.ведомства'!M664</f>
        <v>0</v>
      </c>
      <c r="M793" s="18">
        <f>'[1]4.ведомства'!N482+'[1]4.ведомства'!N664</f>
        <v>0</v>
      </c>
      <c r="N793" s="18">
        <f>'[1]4.ведомства'!O482+'[1]4.ведомства'!O664</f>
        <v>0</v>
      </c>
      <c r="O793" s="18">
        <f>'[1]4.ведомства'!P482+'[1]4.ведомства'!P664</f>
        <v>0</v>
      </c>
      <c r="P793" s="18">
        <f>'[1]4.ведомства'!Q482+'[1]4.ведомства'!Q664</f>
        <v>0</v>
      </c>
      <c r="Q793" s="18">
        <f>'[1]4.ведомства'!R482+'[1]4.ведомства'!R664</f>
        <v>0</v>
      </c>
      <c r="R793" s="18">
        <f>'[1]4.ведомства'!S482+'[1]4.ведомства'!S664</f>
        <v>0</v>
      </c>
      <c r="S793" s="18">
        <f>'[1]4.ведомства'!T482+'[1]4.ведомства'!T664</f>
        <v>0</v>
      </c>
      <c r="T793" s="18">
        <f>'[1]4.ведомства'!U482+'[1]4.ведомства'!U664</f>
        <v>0</v>
      </c>
      <c r="U793" s="18">
        <f>'[1]4.ведомства'!V482+'[1]4.ведомства'!V664</f>
        <v>0</v>
      </c>
      <c r="V793" s="18">
        <f>'[1]4.ведомства'!W482+'[1]4.ведомства'!W664</f>
        <v>0</v>
      </c>
      <c r="W793" s="18">
        <f>'[1]4.ведомства'!X482+'[1]4.ведомства'!X664</f>
        <v>0</v>
      </c>
    </row>
    <row r="794" spans="1:23" ht="24" x14ac:dyDescent="0.2">
      <c r="A794" s="19" t="s">
        <v>165</v>
      </c>
      <c r="B794" s="17" t="s">
        <v>124</v>
      </c>
      <c r="C794" s="17" t="s">
        <v>48</v>
      </c>
      <c r="D794" s="17" t="s">
        <v>601</v>
      </c>
      <c r="E794" s="49"/>
      <c r="F794" s="18">
        <f>F795</f>
        <v>0</v>
      </c>
      <c r="G794" s="18">
        <f t="shared" ref="G794:K794" si="540">G795</f>
        <v>0</v>
      </c>
      <c r="H794" s="18">
        <f t="shared" si="540"/>
        <v>470030</v>
      </c>
      <c r="I794" s="18">
        <f t="shared" si="540"/>
        <v>0</v>
      </c>
      <c r="J794" s="18">
        <f t="shared" si="540"/>
        <v>470030</v>
      </c>
      <c r="K794" s="18">
        <f t="shared" si="540"/>
        <v>0</v>
      </c>
      <c r="L794" s="18">
        <f>L795</f>
        <v>0</v>
      </c>
      <c r="M794" s="18">
        <f t="shared" ref="M794:Q794" si="541">M795</f>
        <v>0</v>
      </c>
      <c r="N794" s="18">
        <f t="shared" si="541"/>
        <v>0</v>
      </c>
      <c r="O794" s="18">
        <f t="shared" si="541"/>
        <v>0</v>
      </c>
      <c r="P794" s="18">
        <f t="shared" si="541"/>
        <v>0</v>
      </c>
      <c r="Q794" s="18">
        <f t="shared" si="541"/>
        <v>0</v>
      </c>
      <c r="R794" s="18">
        <f>R795</f>
        <v>0</v>
      </c>
      <c r="S794" s="18">
        <f t="shared" ref="S794:W794" si="542">S795</f>
        <v>0</v>
      </c>
      <c r="T794" s="18">
        <f t="shared" si="542"/>
        <v>0</v>
      </c>
      <c r="U794" s="18">
        <f t="shared" si="542"/>
        <v>0</v>
      </c>
      <c r="V794" s="18">
        <f t="shared" si="542"/>
        <v>0</v>
      </c>
      <c r="W794" s="18">
        <f t="shared" si="542"/>
        <v>0</v>
      </c>
    </row>
    <row r="795" spans="1:23" ht="24" x14ac:dyDescent="0.2">
      <c r="A795" s="19" t="s">
        <v>141</v>
      </c>
      <c r="B795" s="17" t="s">
        <v>124</v>
      </c>
      <c r="C795" s="17" t="s">
        <v>48</v>
      </c>
      <c r="D795" s="17" t="s">
        <v>601</v>
      </c>
      <c r="E795" s="49">
        <v>600</v>
      </c>
      <c r="F795" s="18">
        <f>'[1]4.ведомства'!G484+'[1]4.ведомства'!G666</f>
        <v>0</v>
      </c>
      <c r="G795" s="18">
        <f>'[1]4.ведомства'!H484+'[1]4.ведомства'!H666</f>
        <v>0</v>
      </c>
      <c r="H795" s="18">
        <f>'[1]4.ведомства'!I484+'[1]4.ведомства'!I666</f>
        <v>470030</v>
      </c>
      <c r="I795" s="18">
        <f>'[1]4.ведомства'!J484+'[1]4.ведомства'!J666</f>
        <v>0</v>
      </c>
      <c r="J795" s="18">
        <f>'[1]4.ведомства'!K484+'[1]4.ведомства'!K666</f>
        <v>470030</v>
      </c>
      <c r="K795" s="18">
        <f>'[1]4.ведомства'!L484+'[1]4.ведомства'!L666</f>
        <v>0</v>
      </c>
      <c r="L795" s="18">
        <f>'[1]4.ведомства'!M484+'[1]4.ведомства'!M666</f>
        <v>0</v>
      </c>
      <c r="M795" s="18">
        <f>'[1]4.ведомства'!N484+'[1]4.ведомства'!N666</f>
        <v>0</v>
      </c>
      <c r="N795" s="18">
        <f>'[1]4.ведомства'!O484+'[1]4.ведомства'!O666</f>
        <v>0</v>
      </c>
      <c r="O795" s="18">
        <f>'[1]4.ведомства'!P484+'[1]4.ведомства'!P666</f>
        <v>0</v>
      </c>
      <c r="P795" s="18">
        <f>'[1]4.ведомства'!Q484+'[1]4.ведомства'!Q666</f>
        <v>0</v>
      </c>
      <c r="Q795" s="18">
        <f>'[1]4.ведомства'!R484+'[1]4.ведомства'!R666</f>
        <v>0</v>
      </c>
      <c r="R795" s="18">
        <f>'[1]4.ведомства'!S484+'[1]4.ведомства'!S666</f>
        <v>0</v>
      </c>
      <c r="S795" s="18">
        <f>'[1]4.ведомства'!T484+'[1]4.ведомства'!T666</f>
        <v>0</v>
      </c>
      <c r="T795" s="18">
        <f>'[1]4.ведомства'!U484+'[1]4.ведомства'!U666</f>
        <v>0</v>
      </c>
      <c r="U795" s="18">
        <f>'[1]4.ведомства'!V484+'[1]4.ведомства'!V666</f>
        <v>0</v>
      </c>
      <c r="V795" s="18">
        <f>'[1]4.ведомства'!W484+'[1]4.ведомства'!W666</f>
        <v>0</v>
      </c>
      <c r="W795" s="18">
        <f>'[1]4.ведомства'!X484+'[1]4.ведомства'!X666</f>
        <v>0</v>
      </c>
    </row>
    <row r="796" spans="1:23" ht="24" x14ac:dyDescent="0.2">
      <c r="A796" s="19" t="s">
        <v>690</v>
      </c>
      <c r="B796" s="17" t="s">
        <v>124</v>
      </c>
      <c r="C796" s="17" t="s">
        <v>48</v>
      </c>
      <c r="D796" s="17" t="s">
        <v>691</v>
      </c>
      <c r="E796" s="49"/>
      <c r="F796" s="18">
        <f>F797+F798</f>
        <v>11789238</v>
      </c>
      <c r="G796" s="18">
        <f t="shared" ref="G796:W796" si="543">G797+G798</f>
        <v>0</v>
      </c>
      <c r="H796" s="18">
        <f t="shared" si="543"/>
        <v>0</v>
      </c>
      <c r="I796" s="18">
        <f t="shared" si="543"/>
        <v>0</v>
      </c>
      <c r="J796" s="18">
        <f t="shared" si="543"/>
        <v>11789238</v>
      </c>
      <c r="K796" s="18">
        <f t="shared" si="543"/>
        <v>0</v>
      </c>
      <c r="L796" s="18">
        <f t="shared" si="543"/>
        <v>11789238</v>
      </c>
      <c r="M796" s="18">
        <f t="shared" si="543"/>
        <v>0</v>
      </c>
      <c r="N796" s="18">
        <f t="shared" si="543"/>
        <v>0</v>
      </c>
      <c r="O796" s="18">
        <f t="shared" si="543"/>
        <v>0</v>
      </c>
      <c r="P796" s="18">
        <f t="shared" si="543"/>
        <v>11789238</v>
      </c>
      <c r="Q796" s="18">
        <f t="shared" si="543"/>
        <v>0</v>
      </c>
      <c r="R796" s="18">
        <f t="shared" si="543"/>
        <v>11789238</v>
      </c>
      <c r="S796" s="18">
        <f t="shared" si="543"/>
        <v>0</v>
      </c>
      <c r="T796" s="18">
        <f t="shared" si="543"/>
        <v>0</v>
      </c>
      <c r="U796" s="18">
        <f t="shared" si="543"/>
        <v>0</v>
      </c>
      <c r="V796" s="18">
        <f t="shared" si="543"/>
        <v>11789238</v>
      </c>
      <c r="W796" s="18">
        <f t="shared" si="543"/>
        <v>0</v>
      </c>
    </row>
    <row r="797" spans="1:23" ht="24" x14ac:dyDescent="0.2">
      <c r="A797" s="19" t="s">
        <v>141</v>
      </c>
      <c r="B797" s="17" t="s">
        <v>124</v>
      </c>
      <c r="C797" s="17" t="s">
        <v>48</v>
      </c>
      <c r="D797" s="17" t="s">
        <v>691</v>
      </c>
      <c r="E797" s="49">
        <v>600</v>
      </c>
      <c r="F797" s="18">
        <f>'[1]4.ведомства'!G486</f>
        <v>5188373.4799999995</v>
      </c>
      <c r="G797" s="18">
        <f>'[1]4.ведомства'!H486</f>
        <v>0</v>
      </c>
      <c r="H797" s="18">
        <f>'[1]4.ведомства'!I486</f>
        <v>-2464774.65</v>
      </c>
      <c r="I797" s="18">
        <f>'[1]4.ведомства'!J486</f>
        <v>0</v>
      </c>
      <c r="J797" s="18">
        <f>'[1]4.ведомства'!K486</f>
        <v>2723598.8299999996</v>
      </c>
      <c r="K797" s="18"/>
      <c r="L797" s="18">
        <f>'[1]4.ведомства'!M486</f>
        <v>7380020.7599999998</v>
      </c>
      <c r="M797" s="18">
        <f>'[1]4.ведомства'!N486</f>
        <v>0</v>
      </c>
      <c r="N797" s="18">
        <f>'[1]4.ведомства'!O486</f>
        <v>0</v>
      </c>
      <c r="O797" s="18">
        <f>'[1]4.ведомства'!P486</f>
        <v>0</v>
      </c>
      <c r="P797" s="18">
        <f>'[1]4.ведомства'!Q486</f>
        <v>7380020.7599999998</v>
      </c>
      <c r="Q797" s="18"/>
      <c r="R797" s="18">
        <f>'[1]4.ведомства'!S486</f>
        <v>7380020.7599999998</v>
      </c>
      <c r="S797" s="18">
        <f>'[1]4.ведомства'!T486</f>
        <v>0</v>
      </c>
      <c r="T797" s="18">
        <f>'[1]4.ведомства'!U486</f>
        <v>0</v>
      </c>
      <c r="U797" s="18">
        <f>'[1]4.ведомства'!V486</f>
        <v>0</v>
      </c>
      <c r="V797" s="18">
        <f>'[1]4.ведомства'!W486</f>
        <v>7380020.7599999998</v>
      </c>
      <c r="W797" s="18"/>
    </row>
    <row r="798" spans="1:23" x14ac:dyDescent="0.2">
      <c r="A798" s="27" t="s">
        <v>59</v>
      </c>
      <c r="B798" s="17" t="s">
        <v>124</v>
      </c>
      <c r="C798" s="17" t="s">
        <v>48</v>
      </c>
      <c r="D798" s="17" t="s">
        <v>691</v>
      </c>
      <c r="E798" s="49">
        <v>800</v>
      </c>
      <c r="F798" s="18">
        <f>'[1]4.ведомства'!G487</f>
        <v>6600864.5200000005</v>
      </c>
      <c r="G798" s="18">
        <f>'[1]4.ведомства'!H487</f>
        <v>0</v>
      </c>
      <c r="H798" s="18">
        <f>'[1]4.ведомства'!I487</f>
        <v>2464774.65</v>
      </c>
      <c r="I798" s="18">
        <f>'[1]4.ведомства'!J487</f>
        <v>0</v>
      </c>
      <c r="J798" s="18">
        <f>'[1]4.ведомства'!K487</f>
        <v>9065639.1699999999</v>
      </c>
      <c r="K798" s="18">
        <f>'[1]4.ведомства'!L487</f>
        <v>0</v>
      </c>
      <c r="L798" s="18">
        <f>'[1]4.ведомства'!M487</f>
        <v>4409217.24</v>
      </c>
      <c r="M798" s="18">
        <f>'[1]4.ведомства'!N487</f>
        <v>0</v>
      </c>
      <c r="N798" s="18">
        <f>'[1]4.ведомства'!O487</f>
        <v>0</v>
      </c>
      <c r="O798" s="18">
        <f>'[1]4.ведомства'!P487</f>
        <v>0</v>
      </c>
      <c r="P798" s="18">
        <f>'[1]4.ведомства'!Q487</f>
        <v>4409217.24</v>
      </c>
      <c r="Q798" s="18">
        <f>'[1]4.ведомства'!R487</f>
        <v>0</v>
      </c>
      <c r="R798" s="18">
        <f>'[1]4.ведомства'!S487</f>
        <v>4409217.24</v>
      </c>
      <c r="S798" s="18">
        <f>'[1]4.ведомства'!T487</f>
        <v>0</v>
      </c>
      <c r="T798" s="18">
        <f>'[1]4.ведомства'!U487</f>
        <v>0</v>
      </c>
      <c r="U798" s="18">
        <f>'[1]4.ведомства'!V487</f>
        <v>0</v>
      </c>
      <c r="V798" s="18">
        <f>'[1]4.ведомства'!W487</f>
        <v>4409217.24</v>
      </c>
      <c r="W798" s="18">
        <f>'[1]4.ведомства'!X487</f>
        <v>0</v>
      </c>
    </row>
    <row r="799" spans="1:23" ht="36" x14ac:dyDescent="0.2">
      <c r="A799" s="19" t="s">
        <v>602</v>
      </c>
      <c r="B799" s="17" t="s">
        <v>124</v>
      </c>
      <c r="C799" s="17" t="s">
        <v>48</v>
      </c>
      <c r="D799" s="17" t="s">
        <v>603</v>
      </c>
      <c r="E799" s="49"/>
      <c r="F799" s="18">
        <f>F800+F802</f>
        <v>167368</v>
      </c>
      <c r="G799" s="18">
        <f t="shared" ref="G799:W799" si="544">G800+G802</f>
        <v>0</v>
      </c>
      <c r="H799" s="18">
        <f t="shared" si="544"/>
        <v>-899</v>
      </c>
      <c r="I799" s="18">
        <f t="shared" si="544"/>
        <v>0</v>
      </c>
      <c r="J799" s="18">
        <f t="shared" si="544"/>
        <v>166469</v>
      </c>
      <c r="K799" s="18">
        <f t="shared" si="544"/>
        <v>0</v>
      </c>
      <c r="L799" s="18">
        <f t="shared" si="544"/>
        <v>150000</v>
      </c>
      <c r="M799" s="18">
        <f t="shared" si="544"/>
        <v>0</v>
      </c>
      <c r="N799" s="18">
        <f t="shared" si="544"/>
        <v>0</v>
      </c>
      <c r="O799" s="18">
        <f t="shared" si="544"/>
        <v>0</v>
      </c>
      <c r="P799" s="18">
        <f t="shared" si="544"/>
        <v>150000</v>
      </c>
      <c r="Q799" s="18">
        <f t="shared" si="544"/>
        <v>0</v>
      </c>
      <c r="R799" s="18">
        <f t="shared" si="544"/>
        <v>150000</v>
      </c>
      <c r="S799" s="18">
        <f t="shared" si="544"/>
        <v>0</v>
      </c>
      <c r="T799" s="18">
        <f t="shared" si="544"/>
        <v>0</v>
      </c>
      <c r="U799" s="18">
        <f t="shared" si="544"/>
        <v>0</v>
      </c>
      <c r="V799" s="18">
        <f t="shared" si="544"/>
        <v>150000</v>
      </c>
      <c r="W799" s="18">
        <f t="shared" si="544"/>
        <v>0</v>
      </c>
    </row>
    <row r="800" spans="1:23" ht="24" x14ac:dyDescent="0.2">
      <c r="A800" s="19" t="s">
        <v>604</v>
      </c>
      <c r="B800" s="17" t="s">
        <v>124</v>
      </c>
      <c r="C800" s="17" t="s">
        <v>48</v>
      </c>
      <c r="D800" s="17" t="s">
        <v>605</v>
      </c>
      <c r="E800" s="49"/>
      <c r="F800" s="18">
        <f>F801</f>
        <v>167368</v>
      </c>
      <c r="G800" s="18">
        <f t="shared" ref="G800:K800" si="545">G801</f>
        <v>0</v>
      </c>
      <c r="H800" s="18">
        <f t="shared" si="545"/>
        <v>-899</v>
      </c>
      <c r="I800" s="18">
        <f t="shared" si="545"/>
        <v>0</v>
      </c>
      <c r="J800" s="18">
        <f t="shared" si="545"/>
        <v>166469</v>
      </c>
      <c r="K800" s="18">
        <f t="shared" si="545"/>
        <v>0</v>
      </c>
      <c r="L800" s="18">
        <f>L801</f>
        <v>150000</v>
      </c>
      <c r="M800" s="18">
        <f t="shared" ref="M800:Q800" si="546">M801</f>
        <v>0</v>
      </c>
      <c r="N800" s="18">
        <f t="shared" si="546"/>
        <v>0</v>
      </c>
      <c r="O800" s="18">
        <f t="shared" si="546"/>
        <v>0</v>
      </c>
      <c r="P800" s="18">
        <f t="shared" si="546"/>
        <v>150000</v>
      </c>
      <c r="Q800" s="18">
        <f t="shared" si="546"/>
        <v>0</v>
      </c>
      <c r="R800" s="18">
        <f>R801</f>
        <v>150000</v>
      </c>
      <c r="S800" s="18">
        <f t="shared" ref="S800:W800" si="547">S801</f>
        <v>0</v>
      </c>
      <c r="T800" s="18">
        <f t="shared" si="547"/>
        <v>0</v>
      </c>
      <c r="U800" s="18">
        <f t="shared" si="547"/>
        <v>0</v>
      </c>
      <c r="V800" s="18">
        <f t="shared" si="547"/>
        <v>150000</v>
      </c>
      <c r="W800" s="18">
        <f t="shared" si="547"/>
        <v>0</v>
      </c>
    </row>
    <row r="801" spans="1:23" ht="24" x14ac:dyDescent="0.2">
      <c r="A801" s="19" t="s">
        <v>141</v>
      </c>
      <c r="B801" s="17" t="s">
        <v>124</v>
      </c>
      <c r="C801" s="17" t="s">
        <v>48</v>
      </c>
      <c r="D801" s="17" t="s">
        <v>605</v>
      </c>
      <c r="E801" s="49">
        <v>600</v>
      </c>
      <c r="F801" s="18">
        <f>'[1]4.ведомства'!G490</f>
        <v>167368</v>
      </c>
      <c r="G801" s="18">
        <f>'[1]4.ведомства'!H490</f>
        <v>0</v>
      </c>
      <c r="H801" s="18">
        <f>'[1]4.ведомства'!I490</f>
        <v>-899</v>
      </c>
      <c r="I801" s="18">
        <f>'[1]4.ведомства'!J490</f>
        <v>0</v>
      </c>
      <c r="J801" s="18">
        <f>'[1]4.ведомства'!K490</f>
        <v>166469</v>
      </c>
      <c r="K801" s="18">
        <f>'[1]4.ведомства'!L490</f>
        <v>0</v>
      </c>
      <c r="L801" s="18">
        <f>'[1]4.ведомства'!M490</f>
        <v>150000</v>
      </c>
      <c r="M801" s="18">
        <f>'[1]4.ведомства'!N490</f>
        <v>0</v>
      </c>
      <c r="N801" s="18">
        <f>'[1]4.ведомства'!O490</f>
        <v>0</v>
      </c>
      <c r="O801" s="18">
        <f>'[1]4.ведомства'!P490</f>
        <v>0</v>
      </c>
      <c r="P801" s="18">
        <f>'[1]4.ведомства'!Q490</f>
        <v>150000</v>
      </c>
      <c r="Q801" s="18">
        <f>'[1]4.ведомства'!R490</f>
        <v>0</v>
      </c>
      <c r="R801" s="18">
        <f>'[1]4.ведомства'!S490</f>
        <v>150000</v>
      </c>
      <c r="S801" s="18">
        <f>'[1]4.ведомства'!T490</f>
        <v>0</v>
      </c>
      <c r="T801" s="18">
        <f>'[1]4.ведомства'!U490</f>
        <v>0</v>
      </c>
      <c r="U801" s="18">
        <f>'[1]4.ведомства'!V490</f>
        <v>0</v>
      </c>
      <c r="V801" s="18">
        <f>'[1]4.ведомства'!W490</f>
        <v>150000</v>
      </c>
      <c r="W801" s="18">
        <f>'[1]4.ведомства'!X490</f>
        <v>0</v>
      </c>
    </row>
    <row r="802" spans="1:23" ht="36" hidden="1" x14ac:dyDescent="0.2">
      <c r="A802" s="19" t="s">
        <v>692</v>
      </c>
      <c r="B802" s="17" t="s">
        <v>124</v>
      </c>
      <c r="C802" s="17" t="s">
        <v>48</v>
      </c>
      <c r="D802" s="17" t="s">
        <v>693</v>
      </c>
      <c r="E802" s="49"/>
      <c r="F802" s="18">
        <f>F803</f>
        <v>0</v>
      </c>
      <c r="G802" s="18">
        <f t="shared" ref="G802:W802" si="548">G803</f>
        <v>0</v>
      </c>
      <c r="H802" s="18">
        <f t="shared" si="548"/>
        <v>0</v>
      </c>
      <c r="I802" s="18">
        <f t="shared" si="548"/>
        <v>0</v>
      </c>
      <c r="J802" s="18">
        <f t="shared" si="548"/>
        <v>0</v>
      </c>
      <c r="K802" s="18">
        <f t="shared" si="548"/>
        <v>0</v>
      </c>
      <c r="L802" s="18">
        <f t="shared" si="548"/>
        <v>0</v>
      </c>
      <c r="M802" s="18">
        <f t="shared" si="548"/>
        <v>0</v>
      </c>
      <c r="N802" s="18">
        <f t="shared" si="548"/>
        <v>0</v>
      </c>
      <c r="O802" s="18">
        <f t="shared" si="548"/>
        <v>0</v>
      </c>
      <c r="P802" s="18">
        <f t="shared" si="548"/>
        <v>0</v>
      </c>
      <c r="Q802" s="18">
        <f t="shared" si="548"/>
        <v>0</v>
      </c>
      <c r="R802" s="18">
        <f t="shared" si="548"/>
        <v>0</v>
      </c>
      <c r="S802" s="18">
        <f t="shared" si="548"/>
        <v>0</v>
      </c>
      <c r="T802" s="18">
        <f t="shared" si="548"/>
        <v>0</v>
      </c>
      <c r="U802" s="18">
        <f t="shared" si="548"/>
        <v>0</v>
      </c>
      <c r="V802" s="18">
        <f t="shared" si="548"/>
        <v>0</v>
      </c>
      <c r="W802" s="18">
        <f t="shared" si="548"/>
        <v>0</v>
      </c>
    </row>
    <row r="803" spans="1:23" hidden="1" x14ac:dyDescent="0.2">
      <c r="A803" s="19" t="s">
        <v>105</v>
      </c>
      <c r="B803" s="17" t="s">
        <v>124</v>
      </c>
      <c r="C803" s="17" t="s">
        <v>48</v>
      </c>
      <c r="D803" s="17" t="s">
        <v>693</v>
      </c>
      <c r="E803" s="49">
        <v>300</v>
      </c>
      <c r="F803" s="18">
        <f>'[1]4.ведомства'!G669</f>
        <v>0</v>
      </c>
      <c r="G803" s="18">
        <f>'[1]4.ведомства'!H669</f>
        <v>0</v>
      </c>
      <c r="H803" s="18">
        <f>'[1]4.ведомства'!I669</f>
        <v>0</v>
      </c>
      <c r="I803" s="18">
        <f>'[1]4.ведомства'!J669</f>
        <v>0</v>
      </c>
      <c r="J803" s="18">
        <f>'[1]4.ведомства'!K669</f>
        <v>0</v>
      </c>
      <c r="K803" s="18">
        <f>'[1]4.ведомства'!L669</f>
        <v>0</v>
      </c>
      <c r="L803" s="18">
        <f>'[1]4.ведомства'!M669</f>
        <v>0</v>
      </c>
      <c r="M803" s="18">
        <f>'[1]4.ведомства'!N669</f>
        <v>0</v>
      </c>
      <c r="N803" s="18">
        <f>'[1]4.ведомства'!O669</f>
        <v>0</v>
      </c>
      <c r="O803" s="18">
        <f>'[1]4.ведомства'!P669</f>
        <v>0</v>
      </c>
      <c r="P803" s="18">
        <f>'[1]4.ведомства'!Q669</f>
        <v>0</v>
      </c>
      <c r="Q803" s="18">
        <f>'[1]4.ведомства'!R669</f>
        <v>0</v>
      </c>
      <c r="R803" s="18">
        <f>'[1]4.ведомства'!S669</f>
        <v>0</v>
      </c>
      <c r="S803" s="18">
        <f>'[1]4.ведомства'!T669</f>
        <v>0</v>
      </c>
      <c r="T803" s="18">
        <f>'[1]4.ведомства'!U669</f>
        <v>0</v>
      </c>
      <c r="U803" s="18">
        <f>'[1]4.ведомства'!V669</f>
        <v>0</v>
      </c>
      <c r="V803" s="18">
        <f>'[1]4.ведомства'!W669</f>
        <v>0</v>
      </c>
      <c r="W803" s="18">
        <f>'[1]4.ведомства'!X669</f>
        <v>0</v>
      </c>
    </row>
    <row r="804" spans="1:23" ht="24" x14ac:dyDescent="0.2">
      <c r="A804" s="19" t="s">
        <v>88</v>
      </c>
      <c r="B804" s="17" t="s">
        <v>124</v>
      </c>
      <c r="C804" s="17" t="s">
        <v>48</v>
      </c>
      <c r="D804" s="17" t="s">
        <v>89</v>
      </c>
      <c r="E804" s="49"/>
      <c r="F804" s="18">
        <f t="shared" ref="F804:W804" si="549">F805</f>
        <v>174085302.59999996</v>
      </c>
      <c r="G804" s="18">
        <f t="shared" si="549"/>
        <v>7125664.0999999996</v>
      </c>
      <c r="H804" s="18">
        <f t="shared" si="549"/>
        <v>0</v>
      </c>
      <c r="I804" s="18">
        <f t="shared" si="549"/>
        <v>0</v>
      </c>
      <c r="J804" s="18">
        <f>J805</f>
        <v>174085302.59999996</v>
      </c>
      <c r="K804" s="18">
        <f t="shared" si="549"/>
        <v>7125664.0999999996</v>
      </c>
      <c r="L804" s="18">
        <f t="shared" si="549"/>
        <v>175109189.22999999</v>
      </c>
      <c r="M804" s="18">
        <f t="shared" si="549"/>
        <v>6162571.4199999999</v>
      </c>
      <c r="N804" s="18">
        <f t="shared" si="549"/>
        <v>0</v>
      </c>
      <c r="O804" s="18">
        <f t="shared" si="549"/>
        <v>0</v>
      </c>
      <c r="P804" s="18">
        <f>P805</f>
        <v>175109189.22999999</v>
      </c>
      <c r="Q804" s="18">
        <f t="shared" si="549"/>
        <v>6162571.4199999999</v>
      </c>
      <c r="R804" s="18">
        <f t="shared" si="549"/>
        <v>182590284.63999999</v>
      </c>
      <c r="S804" s="18">
        <f t="shared" si="549"/>
        <v>6256650.3499999996</v>
      </c>
      <c r="T804" s="18">
        <f t="shared" si="549"/>
        <v>0</v>
      </c>
      <c r="U804" s="18">
        <f t="shared" si="549"/>
        <v>0</v>
      </c>
      <c r="V804" s="18">
        <f>V805</f>
        <v>182590284.63999999</v>
      </c>
      <c r="W804" s="18">
        <f t="shared" si="549"/>
        <v>6256650.3499999996</v>
      </c>
    </row>
    <row r="805" spans="1:23" ht="24" x14ac:dyDescent="0.2">
      <c r="A805" s="19" t="s">
        <v>694</v>
      </c>
      <c r="B805" s="17" t="s">
        <v>124</v>
      </c>
      <c r="C805" s="17" t="s">
        <v>48</v>
      </c>
      <c r="D805" s="17" t="s">
        <v>695</v>
      </c>
      <c r="E805" s="49"/>
      <c r="F805" s="18">
        <f>F806+F815+F824</f>
        <v>174085302.59999996</v>
      </c>
      <c r="G805" s="18">
        <f t="shared" ref="G805:W805" si="550">G806+G815+G824</f>
        <v>7125664.0999999996</v>
      </c>
      <c r="H805" s="18">
        <f t="shared" si="550"/>
        <v>0</v>
      </c>
      <c r="I805" s="18">
        <f t="shared" si="550"/>
        <v>0</v>
      </c>
      <c r="J805" s="18">
        <f t="shared" si="550"/>
        <v>174085302.59999996</v>
      </c>
      <c r="K805" s="18">
        <f t="shared" si="550"/>
        <v>7125664.0999999996</v>
      </c>
      <c r="L805" s="18">
        <f t="shared" si="550"/>
        <v>175109189.22999999</v>
      </c>
      <c r="M805" s="18">
        <f t="shared" si="550"/>
        <v>6162571.4199999999</v>
      </c>
      <c r="N805" s="18">
        <f t="shared" si="550"/>
        <v>0</v>
      </c>
      <c r="O805" s="18">
        <f t="shared" si="550"/>
        <v>0</v>
      </c>
      <c r="P805" s="18">
        <f t="shared" si="550"/>
        <v>175109189.22999999</v>
      </c>
      <c r="Q805" s="18">
        <f t="shared" si="550"/>
        <v>6162571.4199999999</v>
      </c>
      <c r="R805" s="18">
        <f t="shared" si="550"/>
        <v>182590284.63999999</v>
      </c>
      <c r="S805" s="18">
        <f t="shared" si="550"/>
        <v>6256650.3499999996</v>
      </c>
      <c r="T805" s="18">
        <f t="shared" si="550"/>
        <v>0</v>
      </c>
      <c r="U805" s="18">
        <f t="shared" si="550"/>
        <v>0</v>
      </c>
      <c r="V805" s="18">
        <f t="shared" si="550"/>
        <v>182590284.63999999</v>
      </c>
      <c r="W805" s="18">
        <f t="shared" si="550"/>
        <v>6256650.3499999996</v>
      </c>
    </row>
    <row r="806" spans="1:23" ht="24" x14ac:dyDescent="0.2">
      <c r="A806" s="19" t="s">
        <v>696</v>
      </c>
      <c r="B806" s="17" t="s">
        <v>124</v>
      </c>
      <c r="C806" s="17" t="s">
        <v>48</v>
      </c>
      <c r="D806" s="17" t="s">
        <v>697</v>
      </c>
      <c r="E806" s="49"/>
      <c r="F806" s="18">
        <f>F807+F809+F811+F813</f>
        <v>172721872.80999997</v>
      </c>
      <c r="G806" s="18">
        <f t="shared" ref="G806:W806" si="551">G807+G809+G811+G813</f>
        <v>6072110.9100000001</v>
      </c>
      <c r="H806" s="18">
        <f t="shared" si="551"/>
        <v>0</v>
      </c>
      <c r="I806" s="18">
        <f t="shared" si="551"/>
        <v>0</v>
      </c>
      <c r="J806" s="18">
        <f t="shared" si="551"/>
        <v>172721872.80999997</v>
      </c>
      <c r="K806" s="18">
        <f t="shared" si="551"/>
        <v>6072110.9100000001</v>
      </c>
      <c r="L806" s="18">
        <f t="shared" si="551"/>
        <v>175109189.22999999</v>
      </c>
      <c r="M806" s="18">
        <f t="shared" si="551"/>
        <v>6162571.4199999999</v>
      </c>
      <c r="N806" s="18">
        <f t="shared" si="551"/>
        <v>0</v>
      </c>
      <c r="O806" s="18">
        <f t="shared" si="551"/>
        <v>0</v>
      </c>
      <c r="P806" s="18">
        <f t="shared" si="551"/>
        <v>175109189.22999999</v>
      </c>
      <c r="Q806" s="18">
        <f t="shared" si="551"/>
        <v>6162571.4199999999</v>
      </c>
      <c r="R806" s="18">
        <f t="shared" si="551"/>
        <v>182590284.63999999</v>
      </c>
      <c r="S806" s="18">
        <f t="shared" si="551"/>
        <v>6256650.3499999996</v>
      </c>
      <c r="T806" s="18">
        <f t="shared" si="551"/>
        <v>0</v>
      </c>
      <c r="U806" s="18">
        <f t="shared" si="551"/>
        <v>0</v>
      </c>
      <c r="V806" s="18">
        <f t="shared" si="551"/>
        <v>182590284.63999999</v>
      </c>
      <c r="W806" s="18">
        <f t="shared" si="551"/>
        <v>6256650.3499999996</v>
      </c>
    </row>
    <row r="807" spans="1:23" ht="48" x14ac:dyDescent="0.2">
      <c r="A807" s="19" t="s">
        <v>33</v>
      </c>
      <c r="B807" s="17" t="s">
        <v>124</v>
      </c>
      <c r="C807" s="17" t="s">
        <v>48</v>
      </c>
      <c r="D807" s="17" t="s">
        <v>698</v>
      </c>
      <c r="E807" s="17"/>
      <c r="F807" s="18">
        <f t="shared" ref="F807:W807" si="552">F808</f>
        <v>2209000</v>
      </c>
      <c r="G807" s="18">
        <f t="shared" si="552"/>
        <v>0</v>
      </c>
      <c r="H807" s="18">
        <f t="shared" si="552"/>
        <v>0</v>
      </c>
      <c r="I807" s="18">
        <f t="shared" si="552"/>
        <v>0</v>
      </c>
      <c r="J807" s="18">
        <f t="shared" si="552"/>
        <v>2209000</v>
      </c>
      <c r="K807" s="18">
        <f t="shared" si="552"/>
        <v>0</v>
      </c>
      <c r="L807" s="18">
        <f t="shared" si="552"/>
        <v>1922000</v>
      </c>
      <c r="M807" s="18">
        <f t="shared" si="552"/>
        <v>0</v>
      </c>
      <c r="N807" s="18">
        <f t="shared" si="552"/>
        <v>0</v>
      </c>
      <c r="O807" s="18">
        <f t="shared" si="552"/>
        <v>0</v>
      </c>
      <c r="P807" s="18">
        <f t="shared" si="552"/>
        <v>1922000</v>
      </c>
      <c r="Q807" s="18">
        <f t="shared" si="552"/>
        <v>0</v>
      </c>
      <c r="R807" s="18">
        <f t="shared" si="552"/>
        <v>1922000</v>
      </c>
      <c r="S807" s="18">
        <f t="shared" si="552"/>
        <v>0</v>
      </c>
      <c r="T807" s="18">
        <f t="shared" si="552"/>
        <v>0</v>
      </c>
      <c r="U807" s="18">
        <f t="shared" si="552"/>
        <v>0</v>
      </c>
      <c r="V807" s="18">
        <f t="shared" si="552"/>
        <v>1922000</v>
      </c>
      <c r="W807" s="18">
        <f t="shared" si="552"/>
        <v>0</v>
      </c>
    </row>
    <row r="808" spans="1:23" ht="24" x14ac:dyDescent="0.2">
      <c r="A808" s="19" t="s">
        <v>141</v>
      </c>
      <c r="B808" s="17" t="s">
        <v>124</v>
      </c>
      <c r="C808" s="17" t="s">
        <v>48</v>
      </c>
      <c r="D808" s="17" t="s">
        <v>698</v>
      </c>
      <c r="E808" s="17" t="s">
        <v>475</v>
      </c>
      <c r="F808" s="18">
        <f>'[1]4.ведомства'!G674</f>
        <v>2209000</v>
      </c>
      <c r="G808" s="18">
        <f>'[1]4.ведомства'!H674</f>
        <v>0</v>
      </c>
      <c r="H808" s="18">
        <f>'[1]4.ведомства'!I674</f>
        <v>0</v>
      </c>
      <c r="I808" s="18">
        <f>'[1]4.ведомства'!J674</f>
        <v>0</v>
      </c>
      <c r="J808" s="18">
        <f>'[1]4.ведомства'!K674</f>
        <v>2209000</v>
      </c>
      <c r="K808" s="18">
        <f>'[1]4.ведомства'!L674</f>
        <v>0</v>
      </c>
      <c r="L808" s="18">
        <f>'[1]4.ведомства'!M674</f>
        <v>1922000</v>
      </c>
      <c r="M808" s="18">
        <f>'[1]4.ведомства'!N674</f>
        <v>0</v>
      </c>
      <c r="N808" s="18">
        <f>'[1]4.ведомства'!O674</f>
        <v>0</v>
      </c>
      <c r="O808" s="18">
        <f>'[1]4.ведомства'!P674</f>
        <v>0</v>
      </c>
      <c r="P808" s="18">
        <f>'[1]4.ведомства'!Q674</f>
        <v>1922000</v>
      </c>
      <c r="Q808" s="18">
        <f>'[1]4.ведомства'!R674</f>
        <v>0</v>
      </c>
      <c r="R808" s="18">
        <f>'[1]4.ведомства'!S674</f>
        <v>1922000</v>
      </c>
      <c r="S808" s="18">
        <f>'[1]4.ведомства'!T674</f>
        <v>0</v>
      </c>
      <c r="T808" s="18">
        <f>'[1]4.ведомства'!U674</f>
        <v>0</v>
      </c>
      <c r="U808" s="18">
        <f>'[1]4.ведомства'!V674</f>
        <v>0</v>
      </c>
      <c r="V808" s="18">
        <f>'[1]4.ведомства'!W674</f>
        <v>1922000</v>
      </c>
      <c r="W808" s="18">
        <f>'[1]4.ведомства'!X674</f>
        <v>0</v>
      </c>
    </row>
    <row r="809" spans="1:23" ht="48" x14ac:dyDescent="0.2">
      <c r="A809" s="19" t="s">
        <v>587</v>
      </c>
      <c r="B809" s="17" t="s">
        <v>124</v>
      </c>
      <c r="C809" s="17" t="s">
        <v>48</v>
      </c>
      <c r="D809" s="17" t="s">
        <v>699</v>
      </c>
      <c r="E809" s="49"/>
      <c r="F809" s="18">
        <f t="shared" ref="F809:W809" si="553">F810</f>
        <v>6072110.9100000001</v>
      </c>
      <c r="G809" s="18">
        <f t="shared" si="553"/>
        <v>6072110.9100000001</v>
      </c>
      <c r="H809" s="18">
        <f t="shared" si="553"/>
        <v>0</v>
      </c>
      <c r="I809" s="18">
        <f t="shared" si="553"/>
        <v>0</v>
      </c>
      <c r="J809" s="18">
        <f t="shared" si="553"/>
        <v>6072110.9100000001</v>
      </c>
      <c r="K809" s="18">
        <f t="shared" si="553"/>
        <v>6072110.9100000001</v>
      </c>
      <c r="L809" s="18">
        <f t="shared" si="553"/>
        <v>6162571.4199999999</v>
      </c>
      <c r="M809" s="18">
        <f t="shared" si="553"/>
        <v>6162571.4199999999</v>
      </c>
      <c r="N809" s="18">
        <f t="shared" si="553"/>
        <v>0</v>
      </c>
      <c r="O809" s="18">
        <f t="shared" si="553"/>
        <v>0</v>
      </c>
      <c r="P809" s="18">
        <f t="shared" si="553"/>
        <v>6162571.4199999999</v>
      </c>
      <c r="Q809" s="18">
        <f t="shared" si="553"/>
        <v>6162571.4199999999</v>
      </c>
      <c r="R809" s="18">
        <f t="shared" si="553"/>
        <v>6256650.3499999996</v>
      </c>
      <c r="S809" s="18">
        <f t="shared" si="553"/>
        <v>6256650.3499999996</v>
      </c>
      <c r="T809" s="18">
        <f t="shared" si="553"/>
        <v>0</v>
      </c>
      <c r="U809" s="18">
        <f t="shared" si="553"/>
        <v>0</v>
      </c>
      <c r="V809" s="18">
        <f t="shared" si="553"/>
        <v>6256650.3499999996</v>
      </c>
      <c r="W809" s="18">
        <f t="shared" si="553"/>
        <v>6256650.3499999996</v>
      </c>
    </row>
    <row r="810" spans="1:23" ht="24" x14ac:dyDescent="0.2">
      <c r="A810" s="19" t="s">
        <v>141</v>
      </c>
      <c r="B810" s="17" t="s">
        <v>124</v>
      </c>
      <c r="C810" s="17" t="s">
        <v>48</v>
      </c>
      <c r="D810" s="17" t="s">
        <v>699</v>
      </c>
      <c r="E810" s="49">
        <v>600</v>
      </c>
      <c r="F810" s="18">
        <f>'[1]4.ведомства'!G676</f>
        <v>6072110.9100000001</v>
      </c>
      <c r="G810" s="18">
        <f>'[1]4.ведомства'!H676</f>
        <v>6072110.9100000001</v>
      </c>
      <c r="H810" s="18">
        <f>'[1]4.ведомства'!I676</f>
        <v>0</v>
      </c>
      <c r="I810" s="18">
        <f>'[1]4.ведомства'!J676</f>
        <v>0</v>
      </c>
      <c r="J810" s="18">
        <f>'[1]4.ведомства'!K676</f>
        <v>6072110.9100000001</v>
      </c>
      <c r="K810" s="18">
        <f>'[1]4.ведомства'!L676</f>
        <v>6072110.9100000001</v>
      </c>
      <c r="L810" s="18">
        <f>'[1]4.ведомства'!M676</f>
        <v>6162571.4199999999</v>
      </c>
      <c r="M810" s="18">
        <f>'[1]4.ведомства'!N676</f>
        <v>6162571.4199999999</v>
      </c>
      <c r="N810" s="18">
        <f>'[1]4.ведомства'!O676</f>
        <v>0</v>
      </c>
      <c r="O810" s="18">
        <f>'[1]4.ведомства'!P676</f>
        <v>0</v>
      </c>
      <c r="P810" s="18">
        <f>'[1]4.ведомства'!Q676</f>
        <v>6162571.4199999999</v>
      </c>
      <c r="Q810" s="18">
        <f>'[1]4.ведомства'!R676</f>
        <v>6162571.4199999999</v>
      </c>
      <c r="R810" s="18">
        <f>'[1]4.ведомства'!S676</f>
        <v>6256650.3499999996</v>
      </c>
      <c r="S810" s="18">
        <f>'[1]4.ведомства'!T676</f>
        <v>6256650.3499999996</v>
      </c>
      <c r="T810" s="18">
        <f>'[1]4.ведомства'!U676</f>
        <v>0</v>
      </c>
      <c r="U810" s="18">
        <f>'[1]4.ведомства'!V676</f>
        <v>0</v>
      </c>
      <c r="V810" s="18">
        <f>'[1]4.ведомства'!W676</f>
        <v>6256650.3499999996</v>
      </c>
      <c r="W810" s="18">
        <f>'[1]4.ведомства'!X676</f>
        <v>6256650.3499999996</v>
      </c>
    </row>
    <row r="811" spans="1:23" ht="36" x14ac:dyDescent="0.2">
      <c r="A811" s="19" t="s">
        <v>597</v>
      </c>
      <c r="B811" s="17" t="s">
        <v>124</v>
      </c>
      <c r="C811" s="17" t="s">
        <v>48</v>
      </c>
      <c r="D811" s="17" t="s">
        <v>700</v>
      </c>
      <c r="E811" s="49"/>
      <c r="F811" s="18">
        <f t="shared" ref="F811:W811" si="554">F812</f>
        <v>1165208.4099999999</v>
      </c>
      <c r="G811" s="18">
        <f t="shared" si="554"/>
        <v>0</v>
      </c>
      <c r="H811" s="18">
        <f t="shared" si="554"/>
        <v>0</v>
      </c>
      <c r="I811" s="18">
        <f t="shared" si="554"/>
        <v>0</v>
      </c>
      <c r="J811" s="18">
        <f t="shared" si="554"/>
        <v>1165208.4099999999</v>
      </c>
      <c r="K811" s="18">
        <f t="shared" si="554"/>
        <v>0</v>
      </c>
      <c r="L811" s="18">
        <f t="shared" si="554"/>
        <v>1182567.3400000001</v>
      </c>
      <c r="M811" s="18">
        <f t="shared" si="554"/>
        <v>0</v>
      </c>
      <c r="N811" s="18">
        <f t="shared" si="554"/>
        <v>0</v>
      </c>
      <c r="O811" s="18">
        <f t="shared" si="554"/>
        <v>0</v>
      </c>
      <c r="P811" s="18">
        <f t="shared" si="554"/>
        <v>1182567.3400000001</v>
      </c>
      <c r="Q811" s="18">
        <f t="shared" si="554"/>
        <v>0</v>
      </c>
      <c r="R811" s="18">
        <f t="shared" si="554"/>
        <v>1200620.6299999999</v>
      </c>
      <c r="S811" s="18">
        <f t="shared" si="554"/>
        <v>0</v>
      </c>
      <c r="T811" s="18">
        <f t="shared" si="554"/>
        <v>0</v>
      </c>
      <c r="U811" s="18">
        <f t="shared" si="554"/>
        <v>0</v>
      </c>
      <c r="V811" s="18">
        <f t="shared" si="554"/>
        <v>1200620.6299999999</v>
      </c>
      <c r="W811" s="18">
        <f t="shared" si="554"/>
        <v>0</v>
      </c>
    </row>
    <row r="812" spans="1:23" ht="24" x14ac:dyDescent="0.2">
      <c r="A812" s="19" t="s">
        <v>141</v>
      </c>
      <c r="B812" s="17" t="s">
        <v>124</v>
      </c>
      <c r="C812" s="17" t="s">
        <v>48</v>
      </c>
      <c r="D812" s="17" t="s">
        <v>700</v>
      </c>
      <c r="E812" s="49">
        <v>600</v>
      </c>
      <c r="F812" s="18">
        <f>'[1]4.ведомства'!G678</f>
        <v>1165208.4099999999</v>
      </c>
      <c r="G812" s="18">
        <f>'[1]4.ведомства'!H678</f>
        <v>0</v>
      </c>
      <c r="H812" s="18">
        <f>'[1]4.ведомства'!I678</f>
        <v>0</v>
      </c>
      <c r="I812" s="18">
        <f>'[1]4.ведомства'!J678</f>
        <v>0</v>
      </c>
      <c r="J812" s="18">
        <f>'[1]4.ведомства'!K678</f>
        <v>1165208.4099999999</v>
      </c>
      <c r="K812" s="18">
        <f>'[1]4.ведомства'!L678</f>
        <v>0</v>
      </c>
      <c r="L812" s="18">
        <f>'[1]4.ведомства'!M678</f>
        <v>1182567.3400000001</v>
      </c>
      <c r="M812" s="18">
        <f>'[1]4.ведомства'!N678</f>
        <v>0</v>
      </c>
      <c r="N812" s="18">
        <f>'[1]4.ведомства'!O678</f>
        <v>0</v>
      </c>
      <c r="O812" s="18">
        <f>'[1]4.ведомства'!P678</f>
        <v>0</v>
      </c>
      <c r="P812" s="18">
        <f>'[1]4.ведомства'!Q678</f>
        <v>1182567.3400000001</v>
      </c>
      <c r="Q812" s="18">
        <f>'[1]4.ведомства'!R678</f>
        <v>0</v>
      </c>
      <c r="R812" s="18">
        <f>'[1]4.ведомства'!S678</f>
        <v>1200620.6299999999</v>
      </c>
      <c r="S812" s="18">
        <f>'[1]4.ведомства'!T678</f>
        <v>0</v>
      </c>
      <c r="T812" s="18">
        <f>'[1]4.ведомства'!U678</f>
        <v>0</v>
      </c>
      <c r="U812" s="18">
        <f>'[1]4.ведомства'!V678</f>
        <v>0</v>
      </c>
      <c r="V812" s="18">
        <f>'[1]4.ведомства'!W678</f>
        <v>1200620.6299999999</v>
      </c>
      <c r="W812" s="18">
        <f>'[1]4.ведомства'!X678</f>
        <v>0</v>
      </c>
    </row>
    <row r="813" spans="1:23" ht="36" x14ac:dyDescent="0.2">
      <c r="A813" s="20" t="s">
        <v>159</v>
      </c>
      <c r="B813" s="17" t="s">
        <v>124</v>
      </c>
      <c r="C813" s="17" t="s">
        <v>48</v>
      </c>
      <c r="D813" s="17" t="s">
        <v>701</v>
      </c>
      <c r="E813" s="49"/>
      <c r="F813" s="18">
        <f t="shared" ref="F813:W813" si="555">F814</f>
        <v>163275553.48999998</v>
      </c>
      <c r="G813" s="18">
        <f t="shared" si="555"/>
        <v>0</v>
      </c>
      <c r="H813" s="18">
        <f t="shared" si="555"/>
        <v>0</v>
      </c>
      <c r="I813" s="18">
        <f t="shared" si="555"/>
        <v>0</v>
      </c>
      <c r="J813" s="18">
        <f t="shared" si="555"/>
        <v>163275553.48999998</v>
      </c>
      <c r="K813" s="18">
        <f t="shared" si="555"/>
        <v>0</v>
      </c>
      <c r="L813" s="18">
        <f t="shared" si="555"/>
        <v>165842050.47</v>
      </c>
      <c r="M813" s="18">
        <f t="shared" si="555"/>
        <v>0</v>
      </c>
      <c r="N813" s="18">
        <f t="shared" si="555"/>
        <v>0</v>
      </c>
      <c r="O813" s="18">
        <f t="shared" si="555"/>
        <v>0</v>
      </c>
      <c r="P813" s="18">
        <f t="shared" si="555"/>
        <v>165842050.47</v>
      </c>
      <c r="Q813" s="18">
        <f t="shared" si="555"/>
        <v>0</v>
      </c>
      <c r="R813" s="18">
        <f t="shared" si="555"/>
        <v>173211013.66</v>
      </c>
      <c r="S813" s="18">
        <f t="shared" si="555"/>
        <v>0</v>
      </c>
      <c r="T813" s="18">
        <f t="shared" si="555"/>
        <v>0</v>
      </c>
      <c r="U813" s="18">
        <f t="shared" si="555"/>
        <v>0</v>
      </c>
      <c r="V813" s="18">
        <f t="shared" si="555"/>
        <v>173211013.66</v>
      </c>
      <c r="W813" s="18">
        <f t="shared" si="555"/>
        <v>0</v>
      </c>
    </row>
    <row r="814" spans="1:23" ht="24" x14ac:dyDescent="0.2">
      <c r="A814" s="19" t="s">
        <v>141</v>
      </c>
      <c r="B814" s="17" t="s">
        <v>124</v>
      </c>
      <c r="C814" s="17" t="s">
        <v>48</v>
      </c>
      <c r="D814" s="17" t="s">
        <v>701</v>
      </c>
      <c r="E814" s="49">
        <v>600</v>
      </c>
      <c r="F814" s="18">
        <f>'[1]4.ведомства'!G680</f>
        <v>163275553.48999998</v>
      </c>
      <c r="G814" s="18">
        <f>'[1]4.ведомства'!H680</f>
        <v>0</v>
      </c>
      <c r="H814" s="18">
        <f>'[1]4.ведомства'!I680</f>
        <v>0</v>
      </c>
      <c r="I814" s="18">
        <f>'[1]4.ведомства'!J680</f>
        <v>0</v>
      </c>
      <c r="J814" s="18">
        <f>'[1]4.ведомства'!K680</f>
        <v>163275553.48999998</v>
      </c>
      <c r="K814" s="18">
        <f>'[1]4.ведомства'!L680</f>
        <v>0</v>
      </c>
      <c r="L814" s="18">
        <f>'[1]4.ведомства'!M680</f>
        <v>165842050.47</v>
      </c>
      <c r="M814" s="18">
        <f>'[1]4.ведомства'!N680</f>
        <v>0</v>
      </c>
      <c r="N814" s="18">
        <f>'[1]4.ведомства'!O680</f>
        <v>0</v>
      </c>
      <c r="O814" s="18">
        <f>'[1]4.ведомства'!P680</f>
        <v>0</v>
      </c>
      <c r="P814" s="18">
        <f>'[1]4.ведомства'!Q680</f>
        <v>165842050.47</v>
      </c>
      <c r="Q814" s="18">
        <f>'[1]4.ведомства'!R680</f>
        <v>0</v>
      </c>
      <c r="R814" s="18">
        <f>'[1]4.ведомства'!S680</f>
        <v>173211013.66</v>
      </c>
      <c r="S814" s="18">
        <f>'[1]4.ведомства'!T680</f>
        <v>0</v>
      </c>
      <c r="T814" s="18">
        <f>'[1]4.ведомства'!U680</f>
        <v>0</v>
      </c>
      <c r="U814" s="18">
        <f>'[1]4.ведомства'!V680</f>
        <v>0</v>
      </c>
      <c r="V814" s="18">
        <f>'[1]4.ведомства'!W680</f>
        <v>173211013.66</v>
      </c>
      <c r="W814" s="18">
        <f>'[1]4.ведомства'!X680</f>
        <v>0</v>
      </c>
    </row>
    <row r="815" spans="1:23" ht="36" x14ac:dyDescent="0.2">
      <c r="A815" s="19" t="s">
        <v>702</v>
      </c>
      <c r="B815" s="17" t="s">
        <v>124</v>
      </c>
      <c r="C815" s="17" t="s">
        <v>48</v>
      </c>
      <c r="D815" s="17" t="s">
        <v>703</v>
      </c>
      <c r="E815" s="49"/>
      <c r="F815" s="18">
        <f>F820+F822+F816+F818</f>
        <v>299600</v>
      </c>
      <c r="G815" s="18">
        <f t="shared" ref="G815:K815" si="556">G820+G822+G816+G818</f>
        <v>0</v>
      </c>
      <c r="H815" s="18">
        <f t="shared" si="556"/>
        <v>0</v>
      </c>
      <c r="I815" s="18">
        <f t="shared" si="556"/>
        <v>0</v>
      </c>
      <c r="J815" s="18">
        <f t="shared" si="556"/>
        <v>299600</v>
      </c>
      <c r="K815" s="18">
        <f t="shared" si="556"/>
        <v>0</v>
      </c>
      <c r="L815" s="18">
        <f>L820+L822+L816+L818</f>
        <v>0</v>
      </c>
      <c r="M815" s="18">
        <f t="shared" ref="M815:Q815" si="557">M820+M822+M816+M818</f>
        <v>0</v>
      </c>
      <c r="N815" s="18">
        <f t="shared" si="557"/>
        <v>0</v>
      </c>
      <c r="O815" s="18">
        <f t="shared" si="557"/>
        <v>0</v>
      </c>
      <c r="P815" s="18">
        <f t="shared" si="557"/>
        <v>0</v>
      </c>
      <c r="Q815" s="18">
        <f t="shared" si="557"/>
        <v>0</v>
      </c>
      <c r="R815" s="18">
        <f>R820+R822+R816+R818</f>
        <v>0</v>
      </c>
      <c r="S815" s="18">
        <f t="shared" ref="S815:W815" si="558">S820+S822+S816+S818</f>
        <v>0</v>
      </c>
      <c r="T815" s="18">
        <f t="shared" si="558"/>
        <v>0</v>
      </c>
      <c r="U815" s="18">
        <f t="shared" si="558"/>
        <v>0</v>
      </c>
      <c r="V815" s="18">
        <f t="shared" si="558"/>
        <v>0</v>
      </c>
      <c r="W815" s="18">
        <f t="shared" si="558"/>
        <v>0</v>
      </c>
    </row>
    <row r="816" spans="1:23" ht="48" hidden="1" x14ac:dyDescent="0.2">
      <c r="A816" s="19" t="s">
        <v>704</v>
      </c>
      <c r="B816" s="17" t="s">
        <v>124</v>
      </c>
      <c r="C816" s="17" t="s">
        <v>48</v>
      </c>
      <c r="D816" s="17" t="s">
        <v>705</v>
      </c>
      <c r="E816" s="17"/>
      <c r="F816" s="18">
        <f>F817</f>
        <v>0</v>
      </c>
      <c r="G816" s="18">
        <f t="shared" ref="G816:K816" si="559">G817</f>
        <v>0</v>
      </c>
      <c r="H816" s="18">
        <f t="shared" si="559"/>
        <v>0</v>
      </c>
      <c r="I816" s="18">
        <f t="shared" si="559"/>
        <v>0</v>
      </c>
      <c r="J816" s="18">
        <f t="shared" si="559"/>
        <v>0</v>
      </c>
      <c r="K816" s="18">
        <f t="shared" si="559"/>
        <v>0</v>
      </c>
      <c r="L816" s="18">
        <f>L817</f>
        <v>0</v>
      </c>
      <c r="M816" s="18">
        <f t="shared" ref="M816:Q816" si="560">M817</f>
        <v>0</v>
      </c>
      <c r="N816" s="18">
        <f t="shared" si="560"/>
        <v>0</v>
      </c>
      <c r="O816" s="18">
        <f t="shared" si="560"/>
        <v>0</v>
      </c>
      <c r="P816" s="18">
        <f t="shared" si="560"/>
        <v>0</v>
      </c>
      <c r="Q816" s="18">
        <f t="shared" si="560"/>
        <v>0</v>
      </c>
      <c r="R816" s="18">
        <f>R817</f>
        <v>0</v>
      </c>
      <c r="S816" s="18">
        <f t="shared" ref="S816:W816" si="561">S817</f>
        <v>0</v>
      </c>
      <c r="T816" s="18">
        <f t="shared" si="561"/>
        <v>0</v>
      </c>
      <c r="U816" s="18">
        <f t="shared" si="561"/>
        <v>0</v>
      </c>
      <c r="V816" s="18">
        <f t="shared" si="561"/>
        <v>0</v>
      </c>
      <c r="W816" s="18">
        <f t="shared" si="561"/>
        <v>0</v>
      </c>
    </row>
    <row r="817" spans="1:23" ht="24" hidden="1" x14ac:dyDescent="0.2">
      <c r="A817" s="19" t="s">
        <v>141</v>
      </c>
      <c r="B817" s="17" t="s">
        <v>124</v>
      </c>
      <c r="C817" s="17" t="s">
        <v>48</v>
      </c>
      <c r="D817" s="17" t="s">
        <v>705</v>
      </c>
      <c r="E817" s="17" t="s">
        <v>475</v>
      </c>
      <c r="F817" s="18">
        <f>'[1]4.ведомства'!G683</f>
        <v>0</v>
      </c>
      <c r="G817" s="18">
        <f>'[1]4.ведомства'!H683</f>
        <v>0</v>
      </c>
      <c r="H817" s="18">
        <f>'[1]4.ведомства'!I683</f>
        <v>0</v>
      </c>
      <c r="I817" s="18">
        <f>'[1]4.ведомства'!J683</f>
        <v>0</v>
      </c>
      <c r="J817" s="18">
        <f>'[1]4.ведомства'!K683</f>
        <v>0</v>
      </c>
      <c r="K817" s="18">
        <f>'[1]4.ведомства'!L683</f>
        <v>0</v>
      </c>
      <c r="L817" s="18">
        <f>'[1]4.ведомства'!M683</f>
        <v>0</v>
      </c>
      <c r="M817" s="18">
        <f>'[1]4.ведомства'!N683</f>
        <v>0</v>
      </c>
      <c r="N817" s="18">
        <f>'[1]4.ведомства'!O683</f>
        <v>0</v>
      </c>
      <c r="O817" s="18">
        <f>'[1]4.ведомства'!P683</f>
        <v>0</v>
      </c>
      <c r="P817" s="18">
        <f>'[1]4.ведомства'!Q683</f>
        <v>0</v>
      </c>
      <c r="Q817" s="18">
        <f>'[1]4.ведомства'!R683</f>
        <v>0</v>
      </c>
      <c r="R817" s="18">
        <f>'[1]4.ведомства'!S683</f>
        <v>0</v>
      </c>
      <c r="S817" s="18">
        <f>'[1]4.ведомства'!T683</f>
        <v>0</v>
      </c>
      <c r="T817" s="18">
        <f>'[1]4.ведомства'!U683</f>
        <v>0</v>
      </c>
      <c r="U817" s="18">
        <f>'[1]4.ведомства'!V683</f>
        <v>0</v>
      </c>
      <c r="V817" s="18">
        <f>'[1]4.ведомства'!W683</f>
        <v>0</v>
      </c>
      <c r="W817" s="18">
        <f>'[1]4.ведомства'!X683</f>
        <v>0</v>
      </c>
    </row>
    <row r="818" spans="1:23" ht="48" hidden="1" x14ac:dyDescent="0.2">
      <c r="A818" s="19" t="s">
        <v>706</v>
      </c>
      <c r="B818" s="17" t="s">
        <v>124</v>
      </c>
      <c r="C818" s="17" t="s">
        <v>48</v>
      </c>
      <c r="D818" s="17" t="s">
        <v>707</v>
      </c>
      <c r="E818" s="17"/>
      <c r="F818" s="18">
        <f>F819</f>
        <v>0</v>
      </c>
      <c r="G818" s="18">
        <f t="shared" ref="G818:K818" si="562">G819</f>
        <v>0</v>
      </c>
      <c r="H818" s="18">
        <f t="shared" si="562"/>
        <v>0</v>
      </c>
      <c r="I818" s="18">
        <f t="shared" si="562"/>
        <v>0</v>
      </c>
      <c r="J818" s="18">
        <f t="shared" si="562"/>
        <v>0</v>
      </c>
      <c r="K818" s="18">
        <f t="shared" si="562"/>
        <v>0</v>
      </c>
      <c r="L818" s="18">
        <f>L819</f>
        <v>0</v>
      </c>
      <c r="M818" s="18">
        <f t="shared" ref="M818:Q818" si="563">M819</f>
        <v>0</v>
      </c>
      <c r="N818" s="18">
        <f t="shared" si="563"/>
        <v>0</v>
      </c>
      <c r="O818" s="18">
        <f t="shared" si="563"/>
        <v>0</v>
      </c>
      <c r="P818" s="18">
        <f t="shared" si="563"/>
        <v>0</v>
      </c>
      <c r="Q818" s="18">
        <f t="shared" si="563"/>
        <v>0</v>
      </c>
      <c r="R818" s="18">
        <f>R819</f>
        <v>0</v>
      </c>
      <c r="S818" s="18">
        <f t="shared" ref="S818:W818" si="564">S819</f>
        <v>0</v>
      </c>
      <c r="T818" s="18">
        <f t="shared" si="564"/>
        <v>0</v>
      </c>
      <c r="U818" s="18">
        <f t="shared" si="564"/>
        <v>0</v>
      </c>
      <c r="V818" s="18">
        <f t="shared" si="564"/>
        <v>0</v>
      </c>
      <c r="W818" s="18">
        <f t="shared" si="564"/>
        <v>0</v>
      </c>
    </row>
    <row r="819" spans="1:23" ht="24" hidden="1" x14ac:dyDescent="0.2">
      <c r="A819" s="19" t="s">
        <v>141</v>
      </c>
      <c r="B819" s="17" t="s">
        <v>124</v>
      </c>
      <c r="C819" s="17" t="s">
        <v>48</v>
      </c>
      <c r="D819" s="17" t="s">
        <v>707</v>
      </c>
      <c r="E819" s="17" t="s">
        <v>475</v>
      </c>
      <c r="F819" s="18">
        <f>'[1]4.ведомства'!G685</f>
        <v>0</v>
      </c>
      <c r="G819" s="18">
        <f>'[1]4.ведомства'!H685</f>
        <v>0</v>
      </c>
      <c r="H819" s="18">
        <f>'[1]4.ведомства'!I685</f>
        <v>0</v>
      </c>
      <c r="I819" s="18">
        <f>'[1]4.ведомства'!J685</f>
        <v>0</v>
      </c>
      <c r="J819" s="18">
        <f>'[1]4.ведомства'!K685</f>
        <v>0</v>
      </c>
      <c r="K819" s="18">
        <f>'[1]4.ведомства'!L685</f>
        <v>0</v>
      </c>
      <c r="L819" s="18">
        <f>'[1]4.ведомства'!M685</f>
        <v>0</v>
      </c>
      <c r="M819" s="18">
        <f>'[1]4.ведомства'!N685</f>
        <v>0</v>
      </c>
      <c r="N819" s="18">
        <f>'[1]4.ведомства'!O685</f>
        <v>0</v>
      </c>
      <c r="O819" s="18">
        <f>'[1]4.ведомства'!P685</f>
        <v>0</v>
      </c>
      <c r="P819" s="18">
        <f>'[1]4.ведомства'!Q685</f>
        <v>0</v>
      </c>
      <c r="Q819" s="18">
        <f>'[1]4.ведомства'!R685</f>
        <v>0</v>
      </c>
      <c r="R819" s="18">
        <f>'[1]4.ведомства'!S685</f>
        <v>0</v>
      </c>
      <c r="S819" s="18">
        <f>'[1]4.ведомства'!T685</f>
        <v>0</v>
      </c>
      <c r="T819" s="18">
        <f>'[1]4.ведомства'!U685</f>
        <v>0</v>
      </c>
      <c r="U819" s="18">
        <f>'[1]4.ведомства'!V685</f>
        <v>0</v>
      </c>
      <c r="V819" s="18">
        <f>'[1]4.ведомства'!W685</f>
        <v>0</v>
      </c>
      <c r="W819" s="18">
        <f>'[1]4.ведомства'!X685</f>
        <v>0</v>
      </c>
    </row>
    <row r="820" spans="1:23" ht="24" hidden="1" x14ac:dyDescent="0.2">
      <c r="A820" s="19" t="s">
        <v>163</v>
      </c>
      <c r="B820" s="17" t="s">
        <v>124</v>
      </c>
      <c r="C820" s="17" t="s">
        <v>48</v>
      </c>
      <c r="D820" s="17" t="s">
        <v>708</v>
      </c>
      <c r="E820" s="49"/>
      <c r="F820" s="18">
        <f t="shared" ref="F820:W820" si="565">F821</f>
        <v>0</v>
      </c>
      <c r="G820" s="18">
        <f t="shared" si="565"/>
        <v>0</v>
      </c>
      <c r="H820" s="18">
        <f t="shared" si="565"/>
        <v>0</v>
      </c>
      <c r="I820" s="18">
        <f t="shared" si="565"/>
        <v>0</v>
      </c>
      <c r="J820" s="18">
        <f t="shared" si="565"/>
        <v>0</v>
      </c>
      <c r="K820" s="18">
        <f t="shared" si="565"/>
        <v>0</v>
      </c>
      <c r="L820" s="18">
        <f t="shared" si="565"/>
        <v>0</v>
      </c>
      <c r="M820" s="18">
        <f t="shared" si="565"/>
        <v>0</v>
      </c>
      <c r="N820" s="18">
        <f t="shared" si="565"/>
        <v>0</v>
      </c>
      <c r="O820" s="18">
        <f t="shared" si="565"/>
        <v>0</v>
      </c>
      <c r="P820" s="18">
        <f t="shared" si="565"/>
        <v>0</v>
      </c>
      <c r="Q820" s="18">
        <f t="shared" si="565"/>
        <v>0</v>
      </c>
      <c r="R820" s="18">
        <f t="shared" si="565"/>
        <v>0</v>
      </c>
      <c r="S820" s="18">
        <f t="shared" si="565"/>
        <v>0</v>
      </c>
      <c r="T820" s="18">
        <f t="shared" si="565"/>
        <v>0</v>
      </c>
      <c r="U820" s="18">
        <f t="shared" si="565"/>
        <v>0</v>
      </c>
      <c r="V820" s="18">
        <f t="shared" si="565"/>
        <v>0</v>
      </c>
      <c r="W820" s="18">
        <f t="shared" si="565"/>
        <v>0</v>
      </c>
    </row>
    <row r="821" spans="1:23" ht="24" hidden="1" x14ac:dyDescent="0.2">
      <c r="A821" s="19" t="s">
        <v>141</v>
      </c>
      <c r="B821" s="17" t="s">
        <v>124</v>
      </c>
      <c r="C821" s="17" t="s">
        <v>48</v>
      </c>
      <c r="D821" s="17" t="s">
        <v>708</v>
      </c>
      <c r="E821" s="49">
        <v>600</v>
      </c>
      <c r="F821" s="18">
        <f>'[1]4.ведомства'!G687</f>
        <v>0</v>
      </c>
      <c r="G821" s="18">
        <f>'[1]4.ведомства'!H687</f>
        <v>0</v>
      </c>
      <c r="H821" s="18">
        <f>'[1]4.ведомства'!I687</f>
        <v>0</v>
      </c>
      <c r="I821" s="18">
        <f>'[1]4.ведомства'!J687</f>
        <v>0</v>
      </c>
      <c r="J821" s="18">
        <f>'[1]4.ведомства'!K687</f>
        <v>0</v>
      </c>
      <c r="K821" s="18">
        <f>'[1]4.ведомства'!L687</f>
        <v>0</v>
      </c>
      <c r="L821" s="18">
        <f>'[1]4.ведомства'!M687</f>
        <v>0</v>
      </c>
      <c r="M821" s="18">
        <f>'[1]4.ведомства'!N687</f>
        <v>0</v>
      </c>
      <c r="N821" s="18">
        <f>'[1]4.ведомства'!O687</f>
        <v>0</v>
      </c>
      <c r="O821" s="18">
        <f>'[1]4.ведомства'!P687</f>
        <v>0</v>
      </c>
      <c r="P821" s="18">
        <f>'[1]4.ведомства'!Q687</f>
        <v>0</v>
      </c>
      <c r="Q821" s="18">
        <f>'[1]4.ведомства'!R687</f>
        <v>0</v>
      </c>
      <c r="R821" s="18">
        <f>'[1]4.ведомства'!S687</f>
        <v>0</v>
      </c>
      <c r="S821" s="18">
        <f>'[1]4.ведомства'!T687</f>
        <v>0</v>
      </c>
      <c r="T821" s="18">
        <f>'[1]4.ведомства'!U687</f>
        <v>0</v>
      </c>
      <c r="U821" s="18">
        <f>'[1]4.ведомства'!V687</f>
        <v>0</v>
      </c>
      <c r="V821" s="18">
        <f>'[1]4.ведомства'!W687</f>
        <v>0</v>
      </c>
      <c r="W821" s="18">
        <f>'[1]4.ведомства'!X687</f>
        <v>0</v>
      </c>
    </row>
    <row r="822" spans="1:23" ht="24" x14ac:dyDescent="0.2">
      <c r="A822" s="19" t="s">
        <v>165</v>
      </c>
      <c r="B822" s="17" t="s">
        <v>124</v>
      </c>
      <c r="C822" s="17" t="s">
        <v>48</v>
      </c>
      <c r="D822" s="17" t="s">
        <v>709</v>
      </c>
      <c r="E822" s="49"/>
      <c r="F822" s="18">
        <f t="shared" ref="F822:W822" si="566">F823</f>
        <v>299600</v>
      </c>
      <c r="G822" s="18">
        <f t="shared" si="566"/>
        <v>0</v>
      </c>
      <c r="H822" s="18">
        <f t="shared" si="566"/>
        <v>0</v>
      </c>
      <c r="I822" s="18">
        <f t="shared" si="566"/>
        <v>0</v>
      </c>
      <c r="J822" s="18">
        <f t="shared" si="566"/>
        <v>299600</v>
      </c>
      <c r="K822" s="18">
        <f t="shared" si="566"/>
        <v>0</v>
      </c>
      <c r="L822" s="18">
        <f t="shared" si="566"/>
        <v>0</v>
      </c>
      <c r="M822" s="18">
        <f t="shared" si="566"/>
        <v>0</v>
      </c>
      <c r="N822" s="18">
        <f t="shared" si="566"/>
        <v>0</v>
      </c>
      <c r="O822" s="18">
        <f t="shared" si="566"/>
        <v>0</v>
      </c>
      <c r="P822" s="18">
        <f t="shared" si="566"/>
        <v>0</v>
      </c>
      <c r="Q822" s="18">
        <f t="shared" si="566"/>
        <v>0</v>
      </c>
      <c r="R822" s="18">
        <f t="shared" si="566"/>
        <v>0</v>
      </c>
      <c r="S822" s="18">
        <f t="shared" si="566"/>
        <v>0</v>
      </c>
      <c r="T822" s="18">
        <f t="shared" si="566"/>
        <v>0</v>
      </c>
      <c r="U822" s="18">
        <f t="shared" si="566"/>
        <v>0</v>
      </c>
      <c r="V822" s="18">
        <f t="shared" si="566"/>
        <v>0</v>
      </c>
      <c r="W822" s="18">
        <f t="shared" si="566"/>
        <v>0</v>
      </c>
    </row>
    <row r="823" spans="1:23" ht="24" x14ac:dyDescent="0.2">
      <c r="A823" s="19" t="s">
        <v>141</v>
      </c>
      <c r="B823" s="17" t="s">
        <v>124</v>
      </c>
      <c r="C823" s="17" t="s">
        <v>48</v>
      </c>
      <c r="D823" s="17" t="s">
        <v>709</v>
      </c>
      <c r="E823" s="49">
        <v>600</v>
      </c>
      <c r="F823" s="18">
        <f>'[1]4.ведомства'!G689</f>
        <v>299600</v>
      </c>
      <c r="G823" s="18">
        <f>'[1]4.ведомства'!H689</f>
        <v>0</v>
      </c>
      <c r="H823" s="18">
        <f>'[1]4.ведомства'!I689</f>
        <v>0</v>
      </c>
      <c r="I823" s="18">
        <f>'[1]4.ведомства'!J689</f>
        <v>0</v>
      </c>
      <c r="J823" s="18">
        <f>'[1]4.ведомства'!K689</f>
        <v>299600</v>
      </c>
      <c r="K823" s="18">
        <f>'[1]4.ведомства'!L689</f>
        <v>0</v>
      </c>
      <c r="L823" s="18">
        <f>'[1]4.ведомства'!M689</f>
        <v>0</v>
      </c>
      <c r="M823" s="18">
        <f>'[1]4.ведомства'!N689</f>
        <v>0</v>
      </c>
      <c r="N823" s="18">
        <f>'[1]4.ведомства'!O689</f>
        <v>0</v>
      </c>
      <c r="O823" s="18">
        <f>'[1]4.ведомства'!P689</f>
        <v>0</v>
      </c>
      <c r="P823" s="18">
        <f>'[1]4.ведомства'!Q689</f>
        <v>0</v>
      </c>
      <c r="Q823" s="18">
        <f>'[1]4.ведомства'!R689</f>
        <v>0</v>
      </c>
      <c r="R823" s="18">
        <f>'[1]4.ведомства'!S689</f>
        <v>0</v>
      </c>
      <c r="S823" s="18">
        <f>'[1]4.ведомства'!T689</f>
        <v>0</v>
      </c>
      <c r="T823" s="18">
        <f>'[1]4.ведомства'!U689</f>
        <v>0</v>
      </c>
      <c r="U823" s="18">
        <f>'[1]4.ведомства'!V689</f>
        <v>0</v>
      </c>
      <c r="V823" s="18">
        <f>'[1]4.ведомства'!W689</f>
        <v>0</v>
      </c>
      <c r="W823" s="18">
        <f>'[1]4.ведомства'!X689</f>
        <v>0</v>
      </c>
    </row>
    <row r="824" spans="1:23" x14ac:dyDescent="0.2">
      <c r="A824" s="19" t="s">
        <v>710</v>
      </c>
      <c r="B824" s="17" t="s">
        <v>124</v>
      </c>
      <c r="C824" s="17" t="s">
        <v>48</v>
      </c>
      <c r="D824" s="17" t="s">
        <v>711</v>
      </c>
      <c r="E824" s="49"/>
      <c r="F824" s="18">
        <f>F825</f>
        <v>1063829.79</v>
      </c>
      <c r="G824" s="18">
        <f t="shared" ref="G824:W825" si="567">G825</f>
        <v>1053553.19</v>
      </c>
      <c r="H824" s="18">
        <f t="shared" si="567"/>
        <v>0</v>
      </c>
      <c r="I824" s="18">
        <f t="shared" si="567"/>
        <v>0</v>
      </c>
      <c r="J824" s="18">
        <f t="shared" si="567"/>
        <v>1063829.79</v>
      </c>
      <c r="K824" s="18">
        <f t="shared" si="567"/>
        <v>1053553.19</v>
      </c>
      <c r="L824" s="18">
        <f t="shared" si="567"/>
        <v>0</v>
      </c>
      <c r="M824" s="18">
        <f t="shared" si="567"/>
        <v>0</v>
      </c>
      <c r="N824" s="18">
        <f t="shared" si="567"/>
        <v>0</v>
      </c>
      <c r="O824" s="18">
        <f t="shared" si="567"/>
        <v>0</v>
      </c>
      <c r="P824" s="18">
        <f t="shared" si="567"/>
        <v>0</v>
      </c>
      <c r="Q824" s="18">
        <f t="shared" si="567"/>
        <v>0</v>
      </c>
      <c r="R824" s="18">
        <f t="shared" si="567"/>
        <v>0</v>
      </c>
      <c r="S824" s="18">
        <f t="shared" si="567"/>
        <v>0</v>
      </c>
      <c r="T824" s="18">
        <f t="shared" si="567"/>
        <v>0</v>
      </c>
      <c r="U824" s="18">
        <f t="shared" si="567"/>
        <v>0</v>
      </c>
      <c r="V824" s="18">
        <f t="shared" si="567"/>
        <v>0</v>
      </c>
      <c r="W824" s="18">
        <f t="shared" si="567"/>
        <v>0</v>
      </c>
    </row>
    <row r="825" spans="1:23" x14ac:dyDescent="0.2">
      <c r="A825" s="19" t="s">
        <v>712</v>
      </c>
      <c r="B825" s="17" t="s">
        <v>124</v>
      </c>
      <c r="C825" s="17" t="s">
        <v>48</v>
      </c>
      <c r="D825" s="17" t="s">
        <v>713</v>
      </c>
      <c r="E825" s="49"/>
      <c r="F825" s="18">
        <f>F826</f>
        <v>1063829.79</v>
      </c>
      <c r="G825" s="18">
        <f t="shared" si="567"/>
        <v>1053553.19</v>
      </c>
      <c r="H825" s="18">
        <f t="shared" si="567"/>
        <v>0</v>
      </c>
      <c r="I825" s="18">
        <f t="shared" si="567"/>
        <v>0</v>
      </c>
      <c r="J825" s="18">
        <f t="shared" si="567"/>
        <v>1063829.79</v>
      </c>
      <c r="K825" s="18">
        <f t="shared" si="567"/>
        <v>1053553.19</v>
      </c>
      <c r="L825" s="18">
        <f t="shared" si="567"/>
        <v>0</v>
      </c>
      <c r="M825" s="18">
        <f t="shared" si="567"/>
        <v>0</v>
      </c>
      <c r="N825" s="18">
        <f t="shared" si="567"/>
        <v>0</v>
      </c>
      <c r="O825" s="18">
        <f t="shared" si="567"/>
        <v>0</v>
      </c>
      <c r="P825" s="18">
        <f t="shared" si="567"/>
        <v>0</v>
      </c>
      <c r="Q825" s="18">
        <f t="shared" si="567"/>
        <v>0</v>
      </c>
      <c r="R825" s="18">
        <f t="shared" si="567"/>
        <v>0</v>
      </c>
      <c r="S825" s="18">
        <f t="shared" si="567"/>
        <v>0</v>
      </c>
      <c r="T825" s="18">
        <f t="shared" si="567"/>
        <v>0</v>
      </c>
      <c r="U825" s="18">
        <f t="shared" si="567"/>
        <v>0</v>
      </c>
      <c r="V825" s="18">
        <f t="shared" si="567"/>
        <v>0</v>
      </c>
      <c r="W825" s="18">
        <f t="shared" si="567"/>
        <v>0</v>
      </c>
    </row>
    <row r="826" spans="1:23" ht="24" x14ac:dyDescent="0.2">
      <c r="A826" s="19" t="s">
        <v>141</v>
      </c>
      <c r="B826" s="17" t="s">
        <v>124</v>
      </c>
      <c r="C826" s="17" t="s">
        <v>48</v>
      </c>
      <c r="D826" s="17" t="s">
        <v>713</v>
      </c>
      <c r="E826" s="49">
        <v>600</v>
      </c>
      <c r="F826" s="18">
        <f>'[1]4.ведомства'!G692</f>
        <v>1063829.79</v>
      </c>
      <c r="G826" s="18">
        <f>'[1]4.ведомства'!H692</f>
        <v>1053553.19</v>
      </c>
      <c r="H826" s="18">
        <f>'[1]4.ведомства'!I692</f>
        <v>0</v>
      </c>
      <c r="I826" s="18">
        <f>'[1]4.ведомства'!J692</f>
        <v>0</v>
      </c>
      <c r="J826" s="18">
        <f>'[1]4.ведомства'!K692</f>
        <v>1063829.79</v>
      </c>
      <c r="K826" s="18">
        <f>'[1]4.ведомства'!L692</f>
        <v>1053553.19</v>
      </c>
      <c r="L826" s="18">
        <f>'[1]4.ведомства'!M692</f>
        <v>0</v>
      </c>
      <c r="M826" s="18">
        <f>'[1]4.ведомства'!N692</f>
        <v>0</v>
      </c>
      <c r="N826" s="18">
        <f>'[1]4.ведомства'!O692</f>
        <v>0</v>
      </c>
      <c r="O826" s="18">
        <f>'[1]4.ведомства'!P692</f>
        <v>0</v>
      </c>
      <c r="P826" s="18">
        <f>'[1]4.ведомства'!Q692</f>
        <v>0</v>
      </c>
      <c r="Q826" s="18">
        <f>'[1]4.ведомства'!R692</f>
        <v>0</v>
      </c>
      <c r="R826" s="18">
        <f>'[1]4.ведомства'!S692</f>
        <v>0</v>
      </c>
      <c r="S826" s="18">
        <f>'[1]4.ведомства'!T692</f>
        <v>0</v>
      </c>
      <c r="T826" s="18">
        <f>'[1]4.ведомства'!U692</f>
        <v>0</v>
      </c>
      <c r="U826" s="18">
        <f>'[1]4.ведомства'!V692</f>
        <v>0</v>
      </c>
      <c r="V826" s="18">
        <f>'[1]4.ведомства'!W692</f>
        <v>0</v>
      </c>
      <c r="W826" s="18">
        <f>'[1]4.ведомства'!X692</f>
        <v>0</v>
      </c>
    </row>
    <row r="827" spans="1:23" x14ac:dyDescent="0.2">
      <c r="A827" s="21" t="s">
        <v>35</v>
      </c>
      <c r="B827" s="17" t="s">
        <v>124</v>
      </c>
      <c r="C827" s="17" t="s">
        <v>48</v>
      </c>
      <c r="D827" s="17" t="s">
        <v>36</v>
      </c>
      <c r="E827" s="49"/>
      <c r="F827" s="18">
        <f>F828</f>
        <v>463932.55000000005</v>
      </c>
      <c r="G827" s="18">
        <f t="shared" ref="G827:W829" si="568">G828</f>
        <v>463932.55000000005</v>
      </c>
      <c r="H827" s="18">
        <f t="shared" si="568"/>
        <v>0</v>
      </c>
      <c r="I827" s="18">
        <f t="shared" si="568"/>
        <v>0</v>
      </c>
      <c r="J827" s="18">
        <f t="shared" si="568"/>
        <v>463932.55000000005</v>
      </c>
      <c r="K827" s="18">
        <f t="shared" si="568"/>
        <v>463932.55000000005</v>
      </c>
      <c r="L827" s="18">
        <f t="shared" si="568"/>
        <v>0</v>
      </c>
      <c r="M827" s="18">
        <f t="shared" si="568"/>
        <v>0</v>
      </c>
      <c r="N827" s="18">
        <f t="shared" si="568"/>
        <v>0</v>
      </c>
      <c r="O827" s="18">
        <f t="shared" si="568"/>
        <v>0</v>
      </c>
      <c r="P827" s="18">
        <f t="shared" si="568"/>
        <v>0</v>
      </c>
      <c r="Q827" s="18">
        <f t="shared" si="568"/>
        <v>0</v>
      </c>
      <c r="R827" s="18">
        <f t="shared" si="568"/>
        <v>0</v>
      </c>
      <c r="S827" s="18">
        <f t="shared" si="568"/>
        <v>0</v>
      </c>
      <c r="T827" s="18">
        <f t="shared" si="568"/>
        <v>0</v>
      </c>
      <c r="U827" s="18">
        <f t="shared" si="568"/>
        <v>0</v>
      </c>
      <c r="V827" s="18">
        <f t="shared" si="568"/>
        <v>0</v>
      </c>
      <c r="W827" s="18">
        <f t="shared" si="568"/>
        <v>0</v>
      </c>
    </row>
    <row r="828" spans="1:23" ht="24" x14ac:dyDescent="0.2">
      <c r="A828" s="21" t="s">
        <v>205</v>
      </c>
      <c r="B828" s="17" t="s">
        <v>124</v>
      </c>
      <c r="C828" s="17" t="s">
        <v>48</v>
      </c>
      <c r="D828" s="17" t="s">
        <v>206</v>
      </c>
      <c r="E828" s="49"/>
      <c r="F828" s="18">
        <f>F829</f>
        <v>463932.55000000005</v>
      </c>
      <c r="G828" s="18">
        <f t="shared" si="568"/>
        <v>463932.55000000005</v>
      </c>
      <c r="H828" s="18">
        <f t="shared" si="568"/>
        <v>0</v>
      </c>
      <c r="I828" s="18">
        <f t="shared" si="568"/>
        <v>0</v>
      </c>
      <c r="J828" s="18">
        <f t="shared" si="568"/>
        <v>463932.55000000005</v>
      </c>
      <c r="K828" s="18">
        <f t="shared" si="568"/>
        <v>463932.55000000005</v>
      </c>
      <c r="L828" s="18">
        <f t="shared" si="568"/>
        <v>0</v>
      </c>
      <c r="M828" s="18">
        <f t="shared" si="568"/>
        <v>0</v>
      </c>
      <c r="N828" s="18">
        <f t="shared" si="568"/>
        <v>0</v>
      </c>
      <c r="O828" s="18">
        <f t="shared" si="568"/>
        <v>0</v>
      </c>
      <c r="P828" s="18">
        <f t="shared" si="568"/>
        <v>0</v>
      </c>
      <c r="Q828" s="18">
        <f t="shared" si="568"/>
        <v>0</v>
      </c>
      <c r="R828" s="18">
        <f t="shared" si="568"/>
        <v>0</v>
      </c>
      <c r="S828" s="18">
        <f t="shared" si="568"/>
        <v>0</v>
      </c>
      <c r="T828" s="18">
        <f t="shared" si="568"/>
        <v>0</v>
      </c>
      <c r="U828" s="18">
        <f t="shared" si="568"/>
        <v>0</v>
      </c>
      <c r="V828" s="18">
        <f t="shared" si="568"/>
        <v>0</v>
      </c>
      <c r="W828" s="18">
        <f t="shared" si="568"/>
        <v>0</v>
      </c>
    </row>
    <row r="829" spans="1:23" ht="72" x14ac:dyDescent="0.2">
      <c r="A829" s="19" t="s">
        <v>45</v>
      </c>
      <c r="B829" s="17" t="s">
        <v>124</v>
      </c>
      <c r="C829" s="17" t="s">
        <v>48</v>
      </c>
      <c r="D829" s="17" t="s">
        <v>207</v>
      </c>
      <c r="E829" s="49"/>
      <c r="F829" s="18">
        <f>F830</f>
        <v>463932.55000000005</v>
      </c>
      <c r="G829" s="18">
        <f t="shared" si="568"/>
        <v>463932.55000000005</v>
      </c>
      <c r="H829" s="18">
        <f t="shared" si="568"/>
        <v>0</v>
      </c>
      <c r="I829" s="18">
        <f t="shared" si="568"/>
        <v>0</v>
      </c>
      <c r="J829" s="18">
        <f t="shared" si="568"/>
        <v>463932.55000000005</v>
      </c>
      <c r="K829" s="18">
        <f t="shared" si="568"/>
        <v>463932.55000000005</v>
      </c>
      <c r="L829" s="18">
        <f t="shared" si="568"/>
        <v>0</v>
      </c>
      <c r="M829" s="18">
        <f t="shared" si="568"/>
        <v>0</v>
      </c>
      <c r="N829" s="18">
        <f t="shared" si="568"/>
        <v>0</v>
      </c>
      <c r="O829" s="18">
        <f t="shared" si="568"/>
        <v>0</v>
      </c>
      <c r="P829" s="18">
        <f t="shared" si="568"/>
        <v>0</v>
      </c>
      <c r="Q829" s="18">
        <f t="shared" si="568"/>
        <v>0</v>
      </c>
      <c r="R829" s="18">
        <f t="shared" si="568"/>
        <v>0</v>
      </c>
      <c r="S829" s="18">
        <f t="shared" si="568"/>
        <v>0</v>
      </c>
      <c r="T829" s="18">
        <f t="shared" si="568"/>
        <v>0</v>
      </c>
      <c r="U829" s="18">
        <f t="shared" si="568"/>
        <v>0</v>
      </c>
      <c r="V829" s="18">
        <f t="shared" si="568"/>
        <v>0</v>
      </c>
      <c r="W829" s="18">
        <f t="shared" si="568"/>
        <v>0</v>
      </c>
    </row>
    <row r="830" spans="1:23" ht="24" x14ac:dyDescent="0.2">
      <c r="A830" s="31" t="s">
        <v>141</v>
      </c>
      <c r="B830" s="17" t="s">
        <v>124</v>
      </c>
      <c r="C830" s="17" t="s">
        <v>48</v>
      </c>
      <c r="D830" s="17" t="s">
        <v>207</v>
      </c>
      <c r="E830" s="49">
        <v>600</v>
      </c>
      <c r="F830" s="18">
        <f>'[1]4.ведомства'!G494+'[1]4.ведомства'!G696</f>
        <v>463932.55000000005</v>
      </c>
      <c r="G830" s="18">
        <f>'[1]4.ведомства'!H494+'[1]4.ведомства'!H696</f>
        <v>463932.55000000005</v>
      </c>
      <c r="H830" s="18">
        <f>'[1]4.ведомства'!I494+'[1]4.ведомства'!I696</f>
        <v>0</v>
      </c>
      <c r="I830" s="18">
        <f>'[1]4.ведомства'!J494+'[1]4.ведомства'!J696</f>
        <v>0</v>
      </c>
      <c r="J830" s="18">
        <f>'[1]4.ведомства'!K494+'[1]4.ведомства'!K696</f>
        <v>463932.55000000005</v>
      </c>
      <c r="K830" s="18">
        <f>'[1]4.ведомства'!L494+'[1]4.ведомства'!L696</f>
        <v>463932.55000000005</v>
      </c>
      <c r="L830" s="18">
        <f>'[1]4.ведомства'!M494+'[1]4.ведомства'!M696</f>
        <v>0</v>
      </c>
      <c r="M830" s="18">
        <f>'[1]4.ведомства'!N494+'[1]4.ведомства'!N696</f>
        <v>0</v>
      </c>
      <c r="N830" s="18">
        <f>'[1]4.ведомства'!O494+'[1]4.ведомства'!O696</f>
        <v>0</v>
      </c>
      <c r="O830" s="18">
        <f>'[1]4.ведомства'!P494+'[1]4.ведомства'!P696</f>
        <v>0</v>
      </c>
      <c r="P830" s="18">
        <f>'[1]4.ведомства'!Q494+'[1]4.ведомства'!Q696</f>
        <v>0</v>
      </c>
      <c r="Q830" s="18">
        <f>'[1]4.ведомства'!R494+'[1]4.ведомства'!R696</f>
        <v>0</v>
      </c>
      <c r="R830" s="18">
        <f>'[1]4.ведомства'!S494+'[1]4.ведомства'!S696</f>
        <v>0</v>
      </c>
      <c r="S830" s="18">
        <f>'[1]4.ведомства'!T494+'[1]4.ведомства'!T696</f>
        <v>0</v>
      </c>
      <c r="T830" s="18">
        <f>'[1]4.ведомства'!U494+'[1]4.ведомства'!U696</f>
        <v>0</v>
      </c>
      <c r="U830" s="18">
        <f>'[1]4.ведомства'!V494+'[1]4.ведомства'!V696</f>
        <v>0</v>
      </c>
      <c r="V830" s="18">
        <f>'[1]4.ведомства'!W494+'[1]4.ведомства'!W696</f>
        <v>0</v>
      </c>
      <c r="W830" s="18">
        <f>'[1]4.ведомства'!X494+'[1]4.ведомства'!X696</f>
        <v>0</v>
      </c>
    </row>
    <row r="831" spans="1:23" x14ac:dyDescent="0.2">
      <c r="A831" s="19" t="s">
        <v>714</v>
      </c>
      <c r="B831" s="17" t="s">
        <v>124</v>
      </c>
      <c r="C831" s="17" t="s">
        <v>124</v>
      </c>
      <c r="D831" s="17"/>
      <c r="E831" s="17"/>
      <c r="F831" s="18">
        <f>F832</f>
        <v>58286951.679999992</v>
      </c>
      <c r="G831" s="18">
        <f t="shared" ref="G831:W831" si="569">G832</f>
        <v>38400000</v>
      </c>
      <c r="H831" s="18">
        <f t="shared" si="569"/>
        <v>42000</v>
      </c>
      <c r="I831" s="18">
        <f t="shared" si="569"/>
        <v>0</v>
      </c>
      <c r="J831" s="18">
        <f t="shared" si="569"/>
        <v>58328951.679999992</v>
      </c>
      <c r="K831" s="18">
        <f t="shared" si="569"/>
        <v>38400000</v>
      </c>
      <c r="L831" s="18">
        <f t="shared" si="569"/>
        <v>10325018.25</v>
      </c>
      <c r="M831" s="18">
        <f t="shared" si="569"/>
        <v>0</v>
      </c>
      <c r="N831" s="18">
        <f t="shared" si="569"/>
        <v>0</v>
      </c>
      <c r="O831" s="18">
        <f t="shared" si="569"/>
        <v>0</v>
      </c>
      <c r="P831" s="18">
        <f t="shared" si="569"/>
        <v>10325018.25</v>
      </c>
      <c r="Q831" s="18">
        <f t="shared" si="569"/>
        <v>0</v>
      </c>
      <c r="R831" s="18">
        <f t="shared" si="569"/>
        <v>10340232.75</v>
      </c>
      <c r="S831" s="18">
        <f t="shared" si="569"/>
        <v>0</v>
      </c>
      <c r="T831" s="18">
        <f t="shared" si="569"/>
        <v>0</v>
      </c>
      <c r="U831" s="18">
        <f t="shared" si="569"/>
        <v>0</v>
      </c>
      <c r="V831" s="18">
        <f t="shared" si="569"/>
        <v>10340232.75</v>
      </c>
      <c r="W831" s="18">
        <f t="shared" si="569"/>
        <v>0</v>
      </c>
    </row>
    <row r="832" spans="1:23" ht="24" x14ac:dyDescent="0.2">
      <c r="A832" s="16" t="s">
        <v>236</v>
      </c>
      <c r="B832" s="17" t="s">
        <v>124</v>
      </c>
      <c r="C832" s="17" t="s">
        <v>124</v>
      </c>
      <c r="D832" s="17" t="s">
        <v>134</v>
      </c>
      <c r="E832" s="49"/>
      <c r="F832" s="18">
        <f t="shared" ref="F832:W832" si="570">F833+F859</f>
        <v>58286951.679999992</v>
      </c>
      <c r="G832" s="18">
        <f t="shared" si="570"/>
        <v>38400000</v>
      </c>
      <c r="H832" s="18">
        <f t="shared" si="570"/>
        <v>42000</v>
      </c>
      <c r="I832" s="18">
        <f t="shared" si="570"/>
        <v>0</v>
      </c>
      <c r="J832" s="18">
        <f t="shared" si="570"/>
        <v>58328951.679999992</v>
      </c>
      <c r="K832" s="18">
        <f t="shared" si="570"/>
        <v>38400000</v>
      </c>
      <c r="L832" s="18">
        <f t="shared" si="570"/>
        <v>10325018.25</v>
      </c>
      <c r="M832" s="18">
        <f t="shared" si="570"/>
        <v>0</v>
      </c>
      <c r="N832" s="18">
        <f t="shared" si="570"/>
        <v>0</v>
      </c>
      <c r="O832" s="18">
        <f t="shared" si="570"/>
        <v>0</v>
      </c>
      <c r="P832" s="18">
        <f t="shared" si="570"/>
        <v>10325018.25</v>
      </c>
      <c r="Q832" s="18">
        <f t="shared" si="570"/>
        <v>0</v>
      </c>
      <c r="R832" s="18">
        <f t="shared" si="570"/>
        <v>10340232.75</v>
      </c>
      <c r="S832" s="18">
        <f t="shared" si="570"/>
        <v>0</v>
      </c>
      <c r="T832" s="18">
        <f t="shared" si="570"/>
        <v>0</v>
      </c>
      <c r="U832" s="18">
        <f t="shared" si="570"/>
        <v>0</v>
      </c>
      <c r="V832" s="18">
        <f t="shared" si="570"/>
        <v>10340232.75</v>
      </c>
      <c r="W832" s="18">
        <f t="shared" si="570"/>
        <v>0</v>
      </c>
    </row>
    <row r="833" spans="1:23" x14ac:dyDescent="0.2">
      <c r="A833" s="19" t="s">
        <v>715</v>
      </c>
      <c r="B833" s="17" t="s">
        <v>124</v>
      </c>
      <c r="C833" s="17" t="s">
        <v>124</v>
      </c>
      <c r="D833" s="17" t="s">
        <v>716</v>
      </c>
      <c r="E833" s="49"/>
      <c r="F833" s="18">
        <f t="shared" ref="F833:W833" si="571">F834+F842</f>
        <v>58136951.679999992</v>
      </c>
      <c r="G833" s="18">
        <f t="shared" si="571"/>
        <v>38400000</v>
      </c>
      <c r="H833" s="18">
        <f t="shared" si="571"/>
        <v>42000</v>
      </c>
      <c r="I833" s="18">
        <f t="shared" si="571"/>
        <v>0</v>
      </c>
      <c r="J833" s="18">
        <f t="shared" si="571"/>
        <v>58178951.679999992</v>
      </c>
      <c r="K833" s="18">
        <f t="shared" si="571"/>
        <v>38400000</v>
      </c>
      <c r="L833" s="18">
        <f t="shared" si="571"/>
        <v>10175018.25</v>
      </c>
      <c r="M833" s="18">
        <f t="shared" si="571"/>
        <v>0</v>
      </c>
      <c r="N833" s="18">
        <f t="shared" si="571"/>
        <v>0</v>
      </c>
      <c r="O833" s="18">
        <f t="shared" si="571"/>
        <v>0</v>
      </c>
      <c r="P833" s="18">
        <f t="shared" si="571"/>
        <v>10175018.25</v>
      </c>
      <c r="Q833" s="18">
        <f t="shared" si="571"/>
        <v>0</v>
      </c>
      <c r="R833" s="18">
        <f t="shared" si="571"/>
        <v>10190232.75</v>
      </c>
      <c r="S833" s="18">
        <f t="shared" si="571"/>
        <v>0</v>
      </c>
      <c r="T833" s="18">
        <f t="shared" si="571"/>
        <v>0</v>
      </c>
      <c r="U833" s="18">
        <f t="shared" si="571"/>
        <v>0</v>
      </c>
      <c r="V833" s="18">
        <f t="shared" si="571"/>
        <v>10190232.75</v>
      </c>
      <c r="W833" s="18">
        <f t="shared" si="571"/>
        <v>0</v>
      </c>
    </row>
    <row r="834" spans="1:23" ht="24" x14ac:dyDescent="0.2">
      <c r="A834" s="19" t="s">
        <v>717</v>
      </c>
      <c r="B834" s="17" t="s">
        <v>124</v>
      </c>
      <c r="C834" s="17" t="s">
        <v>124</v>
      </c>
      <c r="D834" s="17" t="s">
        <v>718</v>
      </c>
      <c r="E834" s="49"/>
      <c r="F834" s="18">
        <f>F839+F837+F835</f>
        <v>11403179.33</v>
      </c>
      <c r="G834" s="18">
        <f t="shared" ref="G834:W834" si="572">G839+G837+G835</f>
        <v>0</v>
      </c>
      <c r="H834" s="18">
        <f t="shared" si="572"/>
        <v>0</v>
      </c>
      <c r="I834" s="18">
        <f t="shared" si="572"/>
        <v>0</v>
      </c>
      <c r="J834" s="18">
        <f t="shared" si="572"/>
        <v>11403179.33</v>
      </c>
      <c r="K834" s="18">
        <f t="shared" si="572"/>
        <v>0</v>
      </c>
      <c r="L834" s="18">
        <f t="shared" si="572"/>
        <v>10175018.25</v>
      </c>
      <c r="M834" s="18">
        <f t="shared" si="572"/>
        <v>0</v>
      </c>
      <c r="N834" s="18">
        <f t="shared" si="572"/>
        <v>0</v>
      </c>
      <c r="O834" s="18">
        <f t="shared" si="572"/>
        <v>0</v>
      </c>
      <c r="P834" s="18">
        <f t="shared" si="572"/>
        <v>10175018.25</v>
      </c>
      <c r="Q834" s="18">
        <f t="shared" si="572"/>
        <v>0</v>
      </c>
      <c r="R834" s="18">
        <f t="shared" si="572"/>
        <v>10190232.75</v>
      </c>
      <c r="S834" s="18">
        <f t="shared" si="572"/>
        <v>0</v>
      </c>
      <c r="T834" s="18">
        <f t="shared" si="572"/>
        <v>0</v>
      </c>
      <c r="U834" s="18">
        <f t="shared" si="572"/>
        <v>0</v>
      </c>
      <c r="V834" s="18">
        <f t="shared" si="572"/>
        <v>10190232.75</v>
      </c>
      <c r="W834" s="18">
        <f t="shared" si="572"/>
        <v>0</v>
      </c>
    </row>
    <row r="835" spans="1:23" ht="48" x14ac:dyDescent="0.2">
      <c r="A835" s="19" t="s">
        <v>33</v>
      </c>
      <c r="B835" s="17" t="s">
        <v>124</v>
      </c>
      <c r="C835" s="17" t="s">
        <v>124</v>
      </c>
      <c r="D835" s="17" t="s">
        <v>719</v>
      </c>
      <c r="E835" s="17"/>
      <c r="F835" s="18">
        <f t="shared" ref="F835:W835" si="573">F836</f>
        <v>146000</v>
      </c>
      <c r="G835" s="18">
        <f t="shared" si="573"/>
        <v>0</v>
      </c>
      <c r="H835" s="18">
        <f t="shared" si="573"/>
        <v>0</v>
      </c>
      <c r="I835" s="18">
        <f t="shared" si="573"/>
        <v>0</v>
      </c>
      <c r="J835" s="18">
        <f t="shared" si="573"/>
        <v>146000</v>
      </c>
      <c r="K835" s="18">
        <f t="shared" si="573"/>
        <v>0</v>
      </c>
      <c r="L835" s="18">
        <f t="shared" si="573"/>
        <v>146000</v>
      </c>
      <c r="M835" s="18">
        <f t="shared" si="573"/>
        <v>0</v>
      </c>
      <c r="N835" s="18">
        <f t="shared" si="573"/>
        <v>0</v>
      </c>
      <c r="O835" s="18">
        <f t="shared" si="573"/>
        <v>0</v>
      </c>
      <c r="P835" s="18">
        <f t="shared" si="573"/>
        <v>146000</v>
      </c>
      <c r="Q835" s="18">
        <f t="shared" si="573"/>
        <v>0</v>
      </c>
      <c r="R835" s="18">
        <f t="shared" si="573"/>
        <v>146000</v>
      </c>
      <c r="S835" s="18">
        <f t="shared" si="573"/>
        <v>0</v>
      </c>
      <c r="T835" s="18">
        <f t="shared" si="573"/>
        <v>0</v>
      </c>
      <c r="U835" s="18">
        <f t="shared" si="573"/>
        <v>0</v>
      </c>
      <c r="V835" s="18">
        <f t="shared" si="573"/>
        <v>146000</v>
      </c>
      <c r="W835" s="18">
        <f t="shared" si="573"/>
        <v>0</v>
      </c>
    </row>
    <row r="836" spans="1:23" ht="24" x14ac:dyDescent="0.2">
      <c r="A836" s="19" t="s">
        <v>141</v>
      </c>
      <c r="B836" s="17" t="s">
        <v>124</v>
      </c>
      <c r="C836" s="17" t="s">
        <v>124</v>
      </c>
      <c r="D836" s="17" t="s">
        <v>719</v>
      </c>
      <c r="E836" s="17" t="s">
        <v>475</v>
      </c>
      <c r="F836" s="18">
        <f>'[1]4.ведомства'!G702</f>
        <v>146000</v>
      </c>
      <c r="G836" s="18">
        <f>'[1]4.ведомства'!H702</f>
        <v>0</v>
      </c>
      <c r="H836" s="18">
        <f>'[1]4.ведомства'!I702</f>
        <v>0</v>
      </c>
      <c r="I836" s="18">
        <f>'[1]4.ведомства'!J702</f>
        <v>0</v>
      </c>
      <c r="J836" s="18">
        <f>'[1]4.ведомства'!K702</f>
        <v>146000</v>
      </c>
      <c r="K836" s="18">
        <f>'[1]4.ведомства'!L702</f>
        <v>0</v>
      </c>
      <c r="L836" s="18">
        <f>'[1]4.ведомства'!M702</f>
        <v>146000</v>
      </c>
      <c r="M836" s="18">
        <f>'[1]4.ведомства'!N702</f>
        <v>0</v>
      </c>
      <c r="N836" s="18">
        <f>'[1]4.ведомства'!O702</f>
        <v>0</v>
      </c>
      <c r="O836" s="18">
        <f>'[1]4.ведомства'!P702</f>
        <v>0</v>
      </c>
      <c r="P836" s="18">
        <f>'[1]4.ведомства'!Q702</f>
        <v>146000</v>
      </c>
      <c r="Q836" s="18">
        <f>'[1]4.ведомства'!R702</f>
        <v>0</v>
      </c>
      <c r="R836" s="18">
        <f>'[1]4.ведомства'!S702</f>
        <v>146000</v>
      </c>
      <c r="S836" s="18">
        <f>'[1]4.ведомства'!T702</f>
        <v>0</v>
      </c>
      <c r="T836" s="18">
        <f>'[1]4.ведомства'!U702</f>
        <v>0</v>
      </c>
      <c r="U836" s="18">
        <f>'[1]4.ведомства'!V702</f>
        <v>0</v>
      </c>
      <c r="V836" s="18">
        <f>'[1]4.ведомства'!W702</f>
        <v>146000</v>
      </c>
      <c r="W836" s="18">
        <f>'[1]4.ведомства'!X702</f>
        <v>0</v>
      </c>
    </row>
    <row r="837" spans="1:23" ht="36" x14ac:dyDescent="0.2">
      <c r="A837" s="20" t="s">
        <v>159</v>
      </c>
      <c r="B837" s="17" t="s">
        <v>124</v>
      </c>
      <c r="C837" s="17" t="s">
        <v>124</v>
      </c>
      <c r="D837" s="17" t="s">
        <v>720</v>
      </c>
      <c r="E837" s="49"/>
      <c r="F837" s="18">
        <f t="shared" ref="F837:W837" si="574">F838</f>
        <v>10757179.33</v>
      </c>
      <c r="G837" s="18">
        <f t="shared" si="574"/>
        <v>0</v>
      </c>
      <c r="H837" s="18">
        <f t="shared" si="574"/>
        <v>0</v>
      </c>
      <c r="I837" s="18">
        <f t="shared" si="574"/>
        <v>0</v>
      </c>
      <c r="J837" s="18">
        <f t="shared" si="574"/>
        <v>10757179.33</v>
      </c>
      <c r="K837" s="18">
        <f t="shared" si="574"/>
        <v>0</v>
      </c>
      <c r="L837" s="18">
        <f t="shared" si="574"/>
        <v>9529018.25</v>
      </c>
      <c r="M837" s="18">
        <f t="shared" si="574"/>
        <v>0</v>
      </c>
      <c r="N837" s="18">
        <f t="shared" si="574"/>
        <v>0</v>
      </c>
      <c r="O837" s="18">
        <f t="shared" si="574"/>
        <v>0</v>
      </c>
      <c r="P837" s="18">
        <f t="shared" si="574"/>
        <v>9529018.25</v>
      </c>
      <c r="Q837" s="18">
        <f t="shared" si="574"/>
        <v>0</v>
      </c>
      <c r="R837" s="18">
        <f t="shared" si="574"/>
        <v>9544232.75</v>
      </c>
      <c r="S837" s="18">
        <f t="shared" si="574"/>
        <v>0</v>
      </c>
      <c r="T837" s="18">
        <f t="shared" si="574"/>
        <v>0</v>
      </c>
      <c r="U837" s="18">
        <f t="shared" si="574"/>
        <v>0</v>
      </c>
      <c r="V837" s="18">
        <f t="shared" si="574"/>
        <v>9544232.75</v>
      </c>
      <c r="W837" s="18">
        <f t="shared" si="574"/>
        <v>0</v>
      </c>
    </row>
    <row r="838" spans="1:23" ht="24" x14ac:dyDescent="0.2">
      <c r="A838" s="19" t="s">
        <v>141</v>
      </c>
      <c r="B838" s="17" t="s">
        <v>124</v>
      </c>
      <c r="C838" s="17" t="s">
        <v>124</v>
      </c>
      <c r="D838" s="17" t="s">
        <v>720</v>
      </c>
      <c r="E838" s="49">
        <v>600</v>
      </c>
      <c r="F838" s="18">
        <f>'[1]4.ведомства'!G704</f>
        <v>10757179.33</v>
      </c>
      <c r="G838" s="18">
        <f>'[1]4.ведомства'!H704</f>
        <v>0</v>
      </c>
      <c r="H838" s="18">
        <f>'[1]4.ведомства'!I704</f>
        <v>0</v>
      </c>
      <c r="I838" s="18">
        <f>'[1]4.ведомства'!J704</f>
        <v>0</v>
      </c>
      <c r="J838" s="18">
        <f>'[1]4.ведомства'!K704</f>
        <v>10757179.33</v>
      </c>
      <c r="K838" s="18">
        <f>'[1]4.ведомства'!L704</f>
        <v>0</v>
      </c>
      <c r="L838" s="18">
        <f>'[1]4.ведомства'!M704</f>
        <v>9529018.25</v>
      </c>
      <c r="M838" s="18">
        <f>'[1]4.ведомства'!N704</f>
        <v>0</v>
      </c>
      <c r="N838" s="18">
        <f>'[1]4.ведомства'!O704</f>
        <v>0</v>
      </c>
      <c r="O838" s="18">
        <f>'[1]4.ведомства'!P704</f>
        <v>0</v>
      </c>
      <c r="P838" s="18">
        <f>'[1]4.ведомства'!Q704</f>
        <v>9529018.25</v>
      </c>
      <c r="Q838" s="18">
        <f>'[1]4.ведомства'!R704</f>
        <v>0</v>
      </c>
      <c r="R838" s="18">
        <f>'[1]4.ведомства'!S704</f>
        <v>9544232.75</v>
      </c>
      <c r="S838" s="18">
        <f>'[1]4.ведомства'!T704</f>
        <v>0</v>
      </c>
      <c r="T838" s="18">
        <f>'[1]4.ведомства'!U704</f>
        <v>0</v>
      </c>
      <c r="U838" s="18">
        <f>'[1]4.ведомства'!V704</f>
        <v>0</v>
      </c>
      <c r="V838" s="18">
        <f>'[1]4.ведомства'!W704</f>
        <v>9544232.75</v>
      </c>
      <c r="W838" s="18">
        <f>'[1]4.ведомства'!X704</f>
        <v>0</v>
      </c>
    </row>
    <row r="839" spans="1:23" x14ac:dyDescent="0.2">
      <c r="A839" s="20" t="s">
        <v>57</v>
      </c>
      <c r="B839" s="17" t="s">
        <v>124</v>
      </c>
      <c r="C839" s="17" t="s">
        <v>124</v>
      </c>
      <c r="D839" s="17" t="s">
        <v>721</v>
      </c>
      <c r="E839" s="49"/>
      <c r="F839" s="18">
        <f t="shared" ref="F839:K839" si="575">SUM(F840:F841)</f>
        <v>500000</v>
      </c>
      <c r="G839" s="18">
        <f t="shared" si="575"/>
        <v>0</v>
      </c>
      <c r="H839" s="18">
        <f t="shared" si="575"/>
        <v>0</v>
      </c>
      <c r="I839" s="18">
        <f t="shared" si="575"/>
        <v>0</v>
      </c>
      <c r="J839" s="18">
        <f t="shared" si="575"/>
        <v>500000</v>
      </c>
      <c r="K839" s="18">
        <f t="shared" si="575"/>
        <v>0</v>
      </c>
      <c r="L839" s="18">
        <f t="shared" ref="L839:W839" si="576">SUM(L840:L841)</f>
        <v>500000</v>
      </c>
      <c r="M839" s="18">
        <f t="shared" si="576"/>
        <v>0</v>
      </c>
      <c r="N839" s="18">
        <f t="shared" si="576"/>
        <v>0</v>
      </c>
      <c r="O839" s="18">
        <f t="shared" si="576"/>
        <v>0</v>
      </c>
      <c r="P839" s="18">
        <f t="shared" si="576"/>
        <v>500000</v>
      </c>
      <c r="Q839" s="18">
        <f t="shared" si="576"/>
        <v>0</v>
      </c>
      <c r="R839" s="18">
        <f t="shared" si="576"/>
        <v>500000</v>
      </c>
      <c r="S839" s="18">
        <f t="shared" si="576"/>
        <v>0</v>
      </c>
      <c r="T839" s="18">
        <f t="shared" si="576"/>
        <v>0</v>
      </c>
      <c r="U839" s="18">
        <f t="shared" si="576"/>
        <v>0</v>
      </c>
      <c r="V839" s="18">
        <f t="shared" si="576"/>
        <v>500000</v>
      </c>
      <c r="W839" s="18">
        <f t="shared" si="576"/>
        <v>0</v>
      </c>
    </row>
    <row r="840" spans="1:23" ht="48" hidden="1" x14ac:dyDescent="0.2">
      <c r="A840" s="19" t="s">
        <v>29</v>
      </c>
      <c r="B840" s="17" t="s">
        <v>124</v>
      </c>
      <c r="C840" s="17" t="s">
        <v>124</v>
      </c>
      <c r="D840" s="17" t="s">
        <v>721</v>
      </c>
      <c r="E840" s="49">
        <v>100</v>
      </c>
      <c r="F840" s="18">
        <f>'[1]4.ведомства'!G706</f>
        <v>0</v>
      </c>
      <c r="G840" s="18">
        <f>'[1]4.ведомства'!H706</f>
        <v>0</v>
      </c>
      <c r="H840" s="18">
        <f>'[1]4.ведомства'!I706</f>
        <v>0</v>
      </c>
      <c r="I840" s="18">
        <f>'[1]4.ведомства'!J706</f>
        <v>0</v>
      </c>
      <c r="J840" s="18">
        <f>'[1]4.ведомства'!K706</f>
        <v>0</v>
      </c>
      <c r="K840" s="18">
        <f>'[1]4.ведомства'!L706</f>
        <v>0</v>
      </c>
      <c r="L840" s="18">
        <f>'[1]4.ведомства'!M706</f>
        <v>0</v>
      </c>
      <c r="M840" s="18">
        <f>'[1]4.ведомства'!N706</f>
        <v>0</v>
      </c>
      <c r="N840" s="18">
        <f>'[1]4.ведомства'!O706</f>
        <v>0</v>
      </c>
      <c r="O840" s="18">
        <f>'[1]4.ведомства'!P706</f>
        <v>0</v>
      </c>
      <c r="P840" s="18">
        <f>'[1]4.ведомства'!Q706</f>
        <v>0</v>
      </c>
      <c r="Q840" s="18">
        <f>'[1]4.ведомства'!R706</f>
        <v>0</v>
      </c>
      <c r="R840" s="18">
        <f>'[1]4.ведомства'!S706</f>
        <v>0</v>
      </c>
      <c r="S840" s="18">
        <f>'[1]4.ведомства'!T706</f>
        <v>0</v>
      </c>
      <c r="T840" s="18">
        <f>'[1]4.ведомства'!U706</f>
        <v>0</v>
      </c>
      <c r="U840" s="18">
        <f>'[1]4.ведомства'!V706</f>
        <v>0</v>
      </c>
      <c r="V840" s="18">
        <f>'[1]4.ведомства'!W706</f>
        <v>0</v>
      </c>
      <c r="W840" s="18">
        <f>'[1]4.ведомства'!X706</f>
        <v>0</v>
      </c>
    </row>
    <row r="841" spans="1:23" ht="24" x14ac:dyDescent="0.2">
      <c r="A841" s="19" t="s">
        <v>30</v>
      </c>
      <c r="B841" s="17" t="s">
        <v>124</v>
      </c>
      <c r="C841" s="17" t="s">
        <v>124</v>
      </c>
      <c r="D841" s="17" t="s">
        <v>721</v>
      </c>
      <c r="E841" s="49">
        <v>200</v>
      </c>
      <c r="F841" s="18">
        <f>'[1]4.ведомства'!G707</f>
        <v>500000</v>
      </c>
      <c r="G841" s="18">
        <f>'[1]4.ведомства'!H707</f>
        <v>0</v>
      </c>
      <c r="H841" s="18">
        <f>'[1]4.ведомства'!I707</f>
        <v>0</v>
      </c>
      <c r="I841" s="18">
        <f>'[1]4.ведомства'!J707</f>
        <v>0</v>
      </c>
      <c r="J841" s="18">
        <f>'[1]4.ведомства'!K707</f>
        <v>500000</v>
      </c>
      <c r="K841" s="18">
        <f>'[1]4.ведомства'!L707</f>
        <v>0</v>
      </c>
      <c r="L841" s="18">
        <f>'[1]4.ведомства'!M707</f>
        <v>500000</v>
      </c>
      <c r="M841" s="18">
        <f>'[1]4.ведомства'!N707</f>
        <v>0</v>
      </c>
      <c r="N841" s="18">
        <f>'[1]4.ведомства'!O707</f>
        <v>0</v>
      </c>
      <c r="O841" s="18">
        <f>'[1]4.ведомства'!P707</f>
        <v>0</v>
      </c>
      <c r="P841" s="18">
        <f>'[1]4.ведомства'!Q707</f>
        <v>500000</v>
      </c>
      <c r="Q841" s="18">
        <f>'[1]4.ведомства'!R707</f>
        <v>0</v>
      </c>
      <c r="R841" s="18">
        <f>'[1]4.ведомства'!S707</f>
        <v>500000</v>
      </c>
      <c r="S841" s="18">
        <f>'[1]4.ведомства'!T707</f>
        <v>0</v>
      </c>
      <c r="T841" s="18">
        <f>'[1]4.ведомства'!U707</f>
        <v>0</v>
      </c>
      <c r="U841" s="18">
        <f>'[1]4.ведомства'!V707</f>
        <v>0</v>
      </c>
      <c r="V841" s="18">
        <f>'[1]4.ведомства'!W707</f>
        <v>500000</v>
      </c>
      <c r="W841" s="18">
        <f>'[1]4.ведомства'!X707</f>
        <v>0</v>
      </c>
    </row>
    <row r="842" spans="1:23" ht="36" x14ac:dyDescent="0.2">
      <c r="A842" s="19" t="s">
        <v>702</v>
      </c>
      <c r="B842" s="17" t="s">
        <v>124</v>
      </c>
      <c r="C842" s="17" t="s">
        <v>124</v>
      </c>
      <c r="D842" s="17" t="s">
        <v>722</v>
      </c>
      <c r="E842" s="49"/>
      <c r="F842" s="18">
        <f>F853+F855+F843+F848+F846+F851+F857</f>
        <v>46733772.349999994</v>
      </c>
      <c r="G842" s="18">
        <f t="shared" ref="G842:W842" si="577">G853+G855+G843+G848+G846+G851+G857</f>
        <v>38400000</v>
      </c>
      <c r="H842" s="18">
        <f t="shared" si="577"/>
        <v>42000</v>
      </c>
      <c r="I842" s="18">
        <f t="shared" si="577"/>
        <v>0</v>
      </c>
      <c r="J842" s="18">
        <f t="shared" si="577"/>
        <v>46775772.349999994</v>
      </c>
      <c r="K842" s="18">
        <f t="shared" si="577"/>
        <v>38400000</v>
      </c>
      <c r="L842" s="18">
        <f t="shared" si="577"/>
        <v>0</v>
      </c>
      <c r="M842" s="18">
        <f t="shared" si="577"/>
        <v>0</v>
      </c>
      <c r="N842" s="18">
        <f t="shared" si="577"/>
        <v>0</v>
      </c>
      <c r="O842" s="18">
        <f t="shared" si="577"/>
        <v>0</v>
      </c>
      <c r="P842" s="18">
        <f t="shared" si="577"/>
        <v>0</v>
      </c>
      <c r="Q842" s="18">
        <f t="shared" si="577"/>
        <v>0</v>
      </c>
      <c r="R842" s="18">
        <f t="shared" si="577"/>
        <v>0</v>
      </c>
      <c r="S842" s="18">
        <f t="shared" si="577"/>
        <v>0</v>
      </c>
      <c r="T842" s="18">
        <f t="shared" si="577"/>
        <v>0</v>
      </c>
      <c r="U842" s="18">
        <f t="shared" si="577"/>
        <v>0</v>
      </c>
      <c r="V842" s="18">
        <f t="shared" si="577"/>
        <v>0</v>
      </c>
      <c r="W842" s="18">
        <f t="shared" si="577"/>
        <v>0</v>
      </c>
    </row>
    <row r="843" spans="1:23" ht="36" x14ac:dyDescent="0.2">
      <c r="A843" s="19" t="s">
        <v>723</v>
      </c>
      <c r="B843" s="17" t="s">
        <v>124</v>
      </c>
      <c r="C843" s="17" t="s">
        <v>124</v>
      </c>
      <c r="D843" s="17" t="s">
        <v>724</v>
      </c>
      <c r="E843" s="49"/>
      <c r="F843" s="18">
        <f>F845+F844</f>
        <v>38000000</v>
      </c>
      <c r="G843" s="18">
        <f t="shared" ref="G843:W843" si="578">G845+G844</f>
        <v>38000000</v>
      </c>
      <c r="H843" s="18">
        <f t="shared" si="578"/>
        <v>0</v>
      </c>
      <c r="I843" s="18">
        <f t="shared" si="578"/>
        <v>0</v>
      </c>
      <c r="J843" s="18">
        <f t="shared" si="578"/>
        <v>38000000</v>
      </c>
      <c r="K843" s="18">
        <f t="shared" si="578"/>
        <v>38000000</v>
      </c>
      <c r="L843" s="18">
        <f t="shared" si="578"/>
        <v>0</v>
      </c>
      <c r="M843" s="18">
        <f t="shared" si="578"/>
        <v>0</v>
      </c>
      <c r="N843" s="18">
        <f t="shared" si="578"/>
        <v>0</v>
      </c>
      <c r="O843" s="18">
        <f t="shared" si="578"/>
        <v>0</v>
      </c>
      <c r="P843" s="18">
        <f t="shared" si="578"/>
        <v>0</v>
      </c>
      <c r="Q843" s="18">
        <f t="shared" si="578"/>
        <v>0</v>
      </c>
      <c r="R843" s="18">
        <f t="shared" si="578"/>
        <v>0</v>
      </c>
      <c r="S843" s="18">
        <f t="shared" si="578"/>
        <v>0</v>
      </c>
      <c r="T843" s="18">
        <f t="shared" si="578"/>
        <v>0</v>
      </c>
      <c r="U843" s="18">
        <f t="shared" si="578"/>
        <v>0</v>
      </c>
      <c r="V843" s="18">
        <f t="shared" si="578"/>
        <v>0</v>
      </c>
      <c r="W843" s="18">
        <f t="shared" si="578"/>
        <v>0</v>
      </c>
    </row>
    <row r="844" spans="1:23" ht="24" x14ac:dyDescent="0.2">
      <c r="A844" s="19" t="s">
        <v>30</v>
      </c>
      <c r="B844" s="17" t="s">
        <v>124</v>
      </c>
      <c r="C844" s="17" t="s">
        <v>124</v>
      </c>
      <c r="D844" s="17" t="s">
        <v>724</v>
      </c>
      <c r="E844" s="49">
        <v>200</v>
      </c>
      <c r="F844" s="18">
        <f>'[1]4.ведомства'!G710</f>
        <v>24127000</v>
      </c>
      <c r="G844" s="18">
        <f>'[1]4.ведомства'!H710</f>
        <v>24127000</v>
      </c>
      <c r="H844" s="18">
        <f>'[1]4.ведомства'!I710</f>
        <v>0</v>
      </c>
      <c r="I844" s="18">
        <f>'[1]4.ведомства'!J710</f>
        <v>0</v>
      </c>
      <c r="J844" s="18">
        <f>'[1]4.ведомства'!K710</f>
        <v>24127000</v>
      </c>
      <c r="K844" s="18">
        <f>'[1]4.ведомства'!L710</f>
        <v>24127000</v>
      </c>
      <c r="L844" s="18">
        <f>'[1]4.ведомства'!M710</f>
        <v>0</v>
      </c>
      <c r="M844" s="18">
        <f>'[1]4.ведомства'!N710</f>
        <v>0</v>
      </c>
      <c r="N844" s="18">
        <f>'[1]4.ведомства'!O710</f>
        <v>0</v>
      </c>
      <c r="O844" s="18">
        <f>'[1]4.ведомства'!P710</f>
        <v>0</v>
      </c>
      <c r="P844" s="18">
        <f>'[1]4.ведомства'!Q710</f>
        <v>0</v>
      </c>
      <c r="Q844" s="18">
        <f>'[1]4.ведомства'!R710</f>
        <v>0</v>
      </c>
      <c r="R844" s="18">
        <f>'[1]4.ведомства'!S710</f>
        <v>0</v>
      </c>
      <c r="S844" s="18">
        <f>'[1]4.ведомства'!T710</f>
        <v>0</v>
      </c>
      <c r="T844" s="18">
        <f>'[1]4.ведомства'!U710</f>
        <v>0</v>
      </c>
      <c r="U844" s="18">
        <f>'[1]4.ведомства'!V710</f>
        <v>0</v>
      </c>
      <c r="V844" s="18">
        <f>'[1]4.ведомства'!W710</f>
        <v>0</v>
      </c>
      <c r="W844" s="18">
        <f>'[1]4.ведомства'!X710</f>
        <v>0</v>
      </c>
    </row>
    <row r="845" spans="1:23" ht="24" x14ac:dyDescent="0.2">
      <c r="A845" s="19" t="s">
        <v>141</v>
      </c>
      <c r="B845" s="17" t="s">
        <v>124</v>
      </c>
      <c r="C845" s="17" t="s">
        <v>124</v>
      </c>
      <c r="D845" s="17" t="s">
        <v>724</v>
      </c>
      <c r="E845" s="49">
        <v>600</v>
      </c>
      <c r="F845" s="18">
        <f>'[1]4.ведомства'!G711</f>
        <v>13873000</v>
      </c>
      <c r="G845" s="18">
        <f>'[1]4.ведомства'!H711</f>
        <v>13873000</v>
      </c>
      <c r="H845" s="18">
        <f>'[1]4.ведомства'!I711</f>
        <v>0</v>
      </c>
      <c r="I845" s="18">
        <f>'[1]4.ведомства'!J711</f>
        <v>0</v>
      </c>
      <c r="J845" s="18">
        <f>'[1]4.ведомства'!K711</f>
        <v>13873000</v>
      </c>
      <c r="K845" s="18">
        <f>'[1]4.ведомства'!L711</f>
        <v>13873000</v>
      </c>
      <c r="L845" s="18">
        <f>'[1]4.ведомства'!M711</f>
        <v>0</v>
      </c>
      <c r="M845" s="18">
        <f>'[1]4.ведомства'!N711</f>
        <v>0</v>
      </c>
      <c r="N845" s="18">
        <f>'[1]4.ведомства'!O711</f>
        <v>0</v>
      </c>
      <c r="O845" s="18">
        <f>'[1]4.ведомства'!P711</f>
        <v>0</v>
      </c>
      <c r="P845" s="18">
        <f>'[1]4.ведомства'!Q711</f>
        <v>0</v>
      </c>
      <c r="Q845" s="18">
        <f>'[1]4.ведомства'!R711</f>
        <v>0</v>
      </c>
      <c r="R845" s="18">
        <f>'[1]4.ведомства'!S711</f>
        <v>0</v>
      </c>
      <c r="S845" s="18">
        <f>'[1]4.ведомства'!T711</f>
        <v>0</v>
      </c>
      <c r="T845" s="18">
        <f>'[1]4.ведомства'!U711</f>
        <v>0</v>
      </c>
      <c r="U845" s="18">
        <f>'[1]4.ведомства'!V711</f>
        <v>0</v>
      </c>
      <c r="V845" s="18">
        <f>'[1]4.ведомства'!W711</f>
        <v>0</v>
      </c>
      <c r="W845" s="18">
        <f>'[1]4.ведомства'!X711</f>
        <v>0</v>
      </c>
    </row>
    <row r="846" spans="1:23" ht="72" x14ac:dyDescent="0.2">
      <c r="A846" s="19" t="s">
        <v>725</v>
      </c>
      <c r="B846" s="17" t="s">
        <v>124</v>
      </c>
      <c r="C846" s="17" t="s">
        <v>124</v>
      </c>
      <c r="D846" s="17" t="s">
        <v>726</v>
      </c>
      <c r="E846" s="49"/>
      <c r="F846" s="18">
        <f>F847</f>
        <v>400000</v>
      </c>
      <c r="G846" s="18">
        <f t="shared" ref="G846:W846" si="579">G847</f>
        <v>400000</v>
      </c>
      <c r="H846" s="18">
        <f t="shared" si="579"/>
        <v>0</v>
      </c>
      <c r="I846" s="18">
        <f t="shared" si="579"/>
        <v>0</v>
      </c>
      <c r="J846" s="18">
        <f t="shared" si="579"/>
        <v>400000</v>
      </c>
      <c r="K846" s="18">
        <f t="shared" si="579"/>
        <v>400000</v>
      </c>
      <c r="L846" s="18">
        <f t="shared" si="579"/>
        <v>0</v>
      </c>
      <c r="M846" s="18">
        <f t="shared" si="579"/>
        <v>0</v>
      </c>
      <c r="N846" s="18">
        <f t="shared" si="579"/>
        <v>0</v>
      </c>
      <c r="O846" s="18">
        <f t="shared" si="579"/>
        <v>0</v>
      </c>
      <c r="P846" s="18">
        <f t="shared" si="579"/>
        <v>0</v>
      </c>
      <c r="Q846" s="18">
        <f t="shared" si="579"/>
        <v>0</v>
      </c>
      <c r="R846" s="18">
        <f t="shared" si="579"/>
        <v>0</v>
      </c>
      <c r="S846" s="18">
        <f t="shared" si="579"/>
        <v>0</v>
      </c>
      <c r="T846" s="18">
        <f t="shared" si="579"/>
        <v>0</v>
      </c>
      <c r="U846" s="18">
        <f t="shared" si="579"/>
        <v>0</v>
      </c>
      <c r="V846" s="18">
        <f t="shared" si="579"/>
        <v>0</v>
      </c>
      <c r="W846" s="18">
        <f t="shared" si="579"/>
        <v>0</v>
      </c>
    </row>
    <row r="847" spans="1:23" ht="24" x14ac:dyDescent="0.2">
      <c r="A847" s="19" t="s">
        <v>141</v>
      </c>
      <c r="B847" s="17" t="s">
        <v>124</v>
      </c>
      <c r="C847" s="17" t="s">
        <v>124</v>
      </c>
      <c r="D847" s="17" t="s">
        <v>726</v>
      </c>
      <c r="E847" s="49">
        <v>600</v>
      </c>
      <c r="F847" s="18">
        <f>'[1]4.ведомства'!G713</f>
        <v>400000</v>
      </c>
      <c r="G847" s="18">
        <f>'[1]4.ведомства'!H713</f>
        <v>400000</v>
      </c>
      <c r="H847" s="18">
        <f>'[1]4.ведомства'!I713</f>
        <v>0</v>
      </c>
      <c r="I847" s="18">
        <f>'[1]4.ведомства'!J713</f>
        <v>0</v>
      </c>
      <c r="J847" s="18">
        <f>'[1]4.ведомства'!K713</f>
        <v>400000</v>
      </c>
      <c r="K847" s="18">
        <f>'[1]4.ведомства'!L713</f>
        <v>400000</v>
      </c>
      <c r="L847" s="18">
        <f>'[1]4.ведомства'!M713</f>
        <v>0</v>
      </c>
      <c r="M847" s="18">
        <f>'[1]4.ведомства'!N713</f>
        <v>0</v>
      </c>
      <c r="N847" s="18">
        <f>'[1]4.ведомства'!O713</f>
        <v>0</v>
      </c>
      <c r="O847" s="18">
        <f>'[1]4.ведомства'!P713</f>
        <v>0</v>
      </c>
      <c r="P847" s="18">
        <f>'[1]4.ведомства'!Q713</f>
        <v>0</v>
      </c>
      <c r="Q847" s="18">
        <f>'[1]4.ведомства'!R713</f>
        <v>0</v>
      </c>
      <c r="R847" s="18">
        <f>'[1]4.ведомства'!S713</f>
        <v>0</v>
      </c>
      <c r="S847" s="18">
        <f>'[1]4.ведомства'!T713</f>
        <v>0</v>
      </c>
      <c r="T847" s="18">
        <f>'[1]4.ведомства'!U713</f>
        <v>0</v>
      </c>
      <c r="U847" s="18">
        <f>'[1]4.ведомства'!V713</f>
        <v>0</v>
      </c>
      <c r="V847" s="18">
        <f>'[1]4.ведомства'!W713</f>
        <v>0</v>
      </c>
      <c r="W847" s="18">
        <f>'[1]4.ведомства'!X713</f>
        <v>0</v>
      </c>
    </row>
    <row r="848" spans="1:23" ht="24" x14ac:dyDescent="0.2">
      <c r="A848" s="19" t="s">
        <v>727</v>
      </c>
      <c r="B848" s="17" t="s">
        <v>124</v>
      </c>
      <c r="C848" s="17" t="s">
        <v>124</v>
      </c>
      <c r="D848" s="43" t="s">
        <v>728</v>
      </c>
      <c r="E848" s="49"/>
      <c r="F848" s="18">
        <f>F850+F849</f>
        <v>7292014.3000000007</v>
      </c>
      <c r="G848" s="18">
        <f t="shared" ref="G848:W848" si="580">G850+G849</f>
        <v>0</v>
      </c>
      <c r="H848" s="18">
        <f t="shared" si="580"/>
        <v>0</v>
      </c>
      <c r="I848" s="18">
        <f t="shared" si="580"/>
        <v>0</v>
      </c>
      <c r="J848" s="18">
        <f t="shared" si="580"/>
        <v>7292014.3000000007</v>
      </c>
      <c r="K848" s="18">
        <f t="shared" si="580"/>
        <v>0</v>
      </c>
      <c r="L848" s="18">
        <f t="shared" si="580"/>
        <v>0</v>
      </c>
      <c r="M848" s="18">
        <f t="shared" si="580"/>
        <v>0</v>
      </c>
      <c r="N848" s="18">
        <f t="shared" si="580"/>
        <v>0</v>
      </c>
      <c r="O848" s="18">
        <f t="shared" si="580"/>
        <v>0</v>
      </c>
      <c r="P848" s="18">
        <f t="shared" si="580"/>
        <v>0</v>
      </c>
      <c r="Q848" s="18">
        <f t="shared" si="580"/>
        <v>0</v>
      </c>
      <c r="R848" s="18">
        <f t="shared" si="580"/>
        <v>0</v>
      </c>
      <c r="S848" s="18">
        <f t="shared" si="580"/>
        <v>0</v>
      </c>
      <c r="T848" s="18">
        <f t="shared" si="580"/>
        <v>0</v>
      </c>
      <c r="U848" s="18">
        <f t="shared" si="580"/>
        <v>0</v>
      </c>
      <c r="V848" s="18">
        <f t="shared" si="580"/>
        <v>0</v>
      </c>
      <c r="W848" s="18">
        <f t="shared" si="580"/>
        <v>0</v>
      </c>
    </row>
    <row r="849" spans="1:23" ht="24" x14ac:dyDescent="0.2">
      <c r="A849" s="19" t="s">
        <v>30</v>
      </c>
      <c r="B849" s="17" t="s">
        <v>124</v>
      </c>
      <c r="C849" s="17" t="s">
        <v>124</v>
      </c>
      <c r="D849" s="43" t="s">
        <v>728</v>
      </c>
      <c r="E849" s="49">
        <v>200</v>
      </c>
      <c r="F849" s="18">
        <f>'[1]4.ведомства'!G715</f>
        <v>4629853.4000000004</v>
      </c>
      <c r="G849" s="18">
        <f>'[1]4.ведомства'!H715</f>
        <v>0</v>
      </c>
      <c r="H849" s="18">
        <f>'[1]4.ведомства'!I715</f>
        <v>0</v>
      </c>
      <c r="I849" s="18">
        <f>'[1]4.ведомства'!J715</f>
        <v>0</v>
      </c>
      <c r="J849" s="18">
        <f>'[1]4.ведомства'!K715</f>
        <v>4629853.4000000004</v>
      </c>
      <c r="K849" s="18">
        <f>'[1]4.ведомства'!L715</f>
        <v>0</v>
      </c>
      <c r="L849" s="18">
        <f>'[1]4.ведомства'!M715</f>
        <v>0</v>
      </c>
      <c r="M849" s="18">
        <f>'[1]4.ведомства'!N715</f>
        <v>0</v>
      </c>
      <c r="N849" s="18">
        <f>'[1]4.ведомства'!O715</f>
        <v>0</v>
      </c>
      <c r="O849" s="18">
        <f>'[1]4.ведомства'!P715</f>
        <v>0</v>
      </c>
      <c r="P849" s="18">
        <f>'[1]4.ведомства'!Q715</f>
        <v>0</v>
      </c>
      <c r="Q849" s="18">
        <f>'[1]4.ведомства'!R715</f>
        <v>0</v>
      </c>
      <c r="R849" s="18">
        <f>'[1]4.ведомства'!S715</f>
        <v>0</v>
      </c>
      <c r="S849" s="18">
        <f>'[1]4.ведомства'!T715</f>
        <v>0</v>
      </c>
      <c r="T849" s="18">
        <f>'[1]4.ведомства'!U715</f>
        <v>0</v>
      </c>
      <c r="U849" s="18">
        <f>'[1]4.ведомства'!V715</f>
        <v>0</v>
      </c>
      <c r="V849" s="18">
        <f>'[1]4.ведомства'!W715</f>
        <v>0</v>
      </c>
      <c r="W849" s="18">
        <f>'[1]4.ведомства'!X715</f>
        <v>0</v>
      </c>
    </row>
    <row r="850" spans="1:23" ht="24" x14ac:dyDescent="0.2">
      <c r="A850" s="19" t="s">
        <v>141</v>
      </c>
      <c r="B850" s="17" t="s">
        <v>124</v>
      </c>
      <c r="C850" s="17" t="s">
        <v>124</v>
      </c>
      <c r="D850" s="43" t="s">
        <v>728</v>
      </c>
      <c r="E850" s="49">
        <v>600</v>
      </c>
      <c r="F850" s="18">
        <f>'[1]4.ведомства'!G716</f>
        <v>2662160.9</v>
      </c>
      <c r="G850" s="18">
        <f>'[1]4.ведомства'!H716</f>
        <v>0</v>
      </c>
      <c r="H850" s="18">
        <f>'[1]4.ведомства'!I716</f>
        <v>0</v>
      </c>
      <c r="I850" s="18">
        <f>'[1]4.ведомства'!J716</f>
        <v>0</v>
      </c>
      <c r="J850" s="18">
        <f>'[1]4.ведомства'!K716</f>
        <v>2662160.9</v>
      </c>
      <c r="K850" s="18">
        <f>'[1]4.ведомства'!L716</f>
        <v>0</v>
      </c>
      <c r="L850" s="18">
        <f>'[1]4.ведомства'!M716</f>
        <v>0</v>
      </c>
      <c r="M850" s="18">
        <f>'[1]4.ведомства'!N716</f>
        <v>0</v>
      </c>
      <c r="N850" s="18">
        <f>'[1]4.ведомства'!O716</f>
        <v>0</v>
      </c>
      <c r="O850" s="18">
        <f>'[1]4.ведомства'!P716</f>
        <v>0</v>
      </c>
      <c r="P850" s="18">
        <f>'[1]4.ведомства'!Q716</f>
        <v>0</v>
      </c>
      <c r="Q850" s="18">
        <f>'[1]4.ведомства'!R716</f>
        <v>0</v>
      </c>
      <c r="R850" s="18">
        <f>'[1]4.ведомства'!S716</f>
        <v>0</v>
      </c>
      <c r="S850" s="18">
        <f>'[1]4.ведомства'!T716</f>
        <v>0</v>
      </c>
      <c r="T850" s="18">
        <f>'[1]4.ведомства'!U716</f>
        <v>0</v>
      </c>
      <c r="U850" s="18">
        <f>'[1]4.ведомства'!V716</f>
        <v>0</v>
      </c>
      <c r="V850" s="18">
        <f>'[1]4.ведомства'!W716</f>
        <v>0</v>
      </c>
      <c r="W850" s="18">
        <f>'[1]4.ведомства'!X716</f>
        <v>0</v>
      </c>
    </row>
    <row r="851" spans="1:23" ht="60" x14ac:dyDescent="0.2">
      <c r="A851" s="19" t="s">
        <v>729</v>
      </c>
      <c r="B851" s="17" t="s">
        <v>124</v>
      </c>
      <c r="C851" s="17" t="s">
        <v>124</v>
      </c>
      <c r="D851" s="17" t="s">
        <v>730</v>
      </c>
      <c r="E851" s="49"/>
      <c r="F851" s="18">
        <f>F852</f>
        <v>76758.05</v>
      </c>
      <c r="G851" s="18">
        <f t="shared" ref="G851:W851" si="581">G852</f>
        <v>0</v>
      </c>
      <c r="H851" s="18">
        <f t="shared" si="581"/>
        <v>0</v>
      </c>
      <c r="I851" s="18">
        <f t="shared" si="581"/>
        <v>0</v>
      </c>
      <c r="J851" s="18">
        <f t="shared" si="581"/>
        <v>76758.05</v>
      </c>
      <c r="K851" s="18">
        <f t="shared" si="581"/>
        <v>0</v>
      </c>
      <c r="L851" s="18">
        <f t="shared" si="581"/>
        <v>0</v>
      </c>
      <c r="M851" s="18">
        <f t="shared" si="581"/>
        <v>0</v>
      </c>
      <c r="N851" s="18">
        <f t="shared" si="581"/>
        <v>0</v>
      </c>
      <c r="O851" s="18">
        <f t="shared" si="581"/>
        <v>0</v>
      </c>
      <c r="P851" s="18">
        <f t="shared" si="581"/>
        <v>0</v>
      </c>
      <c r="Q851" s="18">
        <f t="shared" si="581"/>
        <v>0</v>
      </c>
      <c r="R851" s="18">
        <f t="shared" si="581"/>
        <v>0</v>
      </c>
      <c r="S851" s="18">
        <f t="shared" si="581"/>
        <v>0</v>
      </c>
      <c r="T851" s="18">
        <f t="shared" si="581"/>
        <v>0</v>
      </c>
      <c r="U851" s="18">
        <f t="shared" si="581"/>
        <v>0</v>
      </c>
      <c r="V851" s="18">
        <f t="shared" si="581"/>
        <v>0</v>
      </c>
      <c r="W851" s="18">
        <f t="shared" si="581"/>
        <v>0</v>
      </c>
    </row>
    <row r="852" spans="1:23" ht="24" x14ac:dyDescent="0.2">
      <c r="A852" s="19" t="s">
        <v>141</v>
      </c>
      <c r="B852" s="17" t="s">
        <v>124</v>
      </c>
      <c r="C852" s="17" t="s">
        <v>124</v>
      </c>
      <c r="D852" s="17" t="s">
        <v>730</v>
      </c>
      <c r="E852" s="49">
        <v>600</v>
      </c>
      <c r="F852" s="18">
        <f>'[1]4.ведомства'!G718</f>
        <v>76758.05</v>
      </c>
      <c r="G852" s="18">
        <f>'[1]4.ведомства'!H718</f>
        <v>0</v>
      </c>
      <c r="H852" s="18">
        <f>'[1]4.ведомства'!I718</f>
        <v>0</v>
      </c>
      <c r="I852" s="18">
        <f>'[1]4.ведомства'!J718</f>
        <v>0</v>
      </c>
      <c r="J852" s="18">
        <f>'[1]4.ведомства'!K718</f>
        <v>76758.05</v>
      </c>
      <c r="K852" s="18">
        <f>'[1]4.ведомства'!L718</f>
        <v>0</v>
      </c>
      <c r="L852" s="18">
        <f>'[1]4.ведомства'!M718</f>
        <v>0</v>
      </c>
      <c r="M852" s="18">
        <f>'[1]4.ведомства'!N718</f>
        <v>0</v>
      </c>
      <c r="N852" s="18">
        <f>'[1]4.ведомства'!O718</f>
        <v>0</v>
      </c>
      <c r="O852" s="18">
        <f>'[1]4.ведомства'!P718</f>
        <v>0</v>
      </c>
      <c r="P852" s="18">
        <f>'[1]4.ведомства'!Q718</f>
        <v>0</v>
      </c>
      <c r="Q852" s="18">
        <f>'[1]4.ведомства'!R718</f>
        <v>0</v>
      </c>
      <c r="R852" s="18">
        <f>'[1]4.ведомства'!S718</f>
        <v>0</v>
      </c>
      <c r="S852" s="18">
        <f>'[1]4.ведомства'!T718</f>
        <v>0</v>
      </c>
      <c r="T852" s="18">
        <f>'[1]4.ведомства'!U718</f>
        <v>0</v>
      </c>
      <c r="U852" s="18">
        <f>'[1]4.ведомства'!V718</f>
        <v>0</v>
      </c>
      <c r="V852" s="18">
        <f>'[1]4.ведомства'!W718</f>
        <v>0</v>
      </c>
      <c r="W852" s="18">
        <f>'[1]4.ведомства'!X718</f>
        <v>0</v>
      </c>
    </row>
    <row r="853" spans="1:23" ht="24" x14ac:dyDescent="0.2">
      <c r="A853" s="19" t="s">
        <v>163</v>
      </c>
      <c r="B853" s="17" t="s">
        <v>124</v>
      </c>
      <c r="C853" s="17" t="s">
        <v>124</v>
      </c>
      <c r="D853" s="17" t="s">
        <v>731</v>
      </c>
      <c r="E853" s="49"/>
      <c r="F853" s="18">
        <f t="shared" ref="F853:W853" si="582">F854</f>
        <v>715000</v>
      </c>
      <c r="G853" s="18">
        <f t="shared" si="582"/>
        <v>0</v>
      </c>
      <c r="H853" s="18">
        <f t="shared" si="582"/>
        <v>0</v>
      </c>
      <c r="I853" s="18">
        <f t="shared" si="582"/>
        <v>0</v>
      </c>
      <c r="J853" s="18">
        <f t="shared" si="582"/>
        <v>715000</v>
      </c>
      <c r="K853" s="18">
        <f t="shared" si="582"/>
        <v>0</v>
      </c>
      <c r="L853" s="18">
        <f t="shared" si="582"/>
        <v>0</v>
      </c>
      <c r="M853" s="18">
        <f t="shared" si="582"/>
        <v>0</v>
      </c>
      <c r="N853" s="18">
        <f t="shared" si="582"/>
        <v>0</v>
      </c>
      <c r="O853" s="18">
        <f t="shared" si="582"/>
        <v>0</v>
      </c>
      <c r="P853" s="18">
        <f t="shared" si="582"/>
        <v>0</v>
      </c>
      <c r="Q853" s="18">
        <f t="shared" si="582"/>
        <v>0</v>
      </c>
      <c r="R853" s="18">
        <f t="shared" si="582"/>
        <v>0</v>
      </c>
      <c r="S853" s="18">
        <f t="shared" si="582"/>
        <v>0</v>
      </c>
      <c r="T853" s="18">
        <f t="shared" si="582"/>
        <v>0</v>
      </c>
      <c r="U853" s="18">
        <f t="shared" si="582"/>
        <v>0</v>
      </c>
      <c r="V853" s="18">
        <f t="shared" si="582"/>
        <v>0</v>
      </c>
      <c r="W853" s="18">
        <f t="shared" si="582"/>
        <v>0</v>
      </c>
    </row>
    <row r="854" spans="1:23" ht="24" x14ac:dyDescent="0.2">
      <c r="A854" s="19" t="s">
        <v>141</v>
      </c>
      <c r="B854" s="17" t="s">
        <v>124</v>
      </c>
      <c r="C854" s="17" t="s">
        <v>124</v>
      </c>
      <c r="D854" s="17" t="s">
        <v>731</v>
      </c>
      <c r="E854" s="49">
        <v>600</v>
      </c>
      <c r="F854" s="18">
        <f>'[1]4.ведомства'!G720</f>
        <v>715000</v>
      </c>
      <c r="G854" s="18">
        <f>'[1]4.ведомства'!H720</f>
        <v>0</v>
      </c>
      <c r="H854" s="18">
        <f>'[1]4.ведомства'!I720</f>
        <v>0</v>
      </c>
      <c r="I854" s="18">
        <f>'[1]4.ведомства'!J720</f>
        <v>0</v>
      </c>
      <c r="J854" s="18">
        <f>'[1]4.ведомства'!K720</f>
        <v>715000</v>
      </c>
      <c r="K854" s="18">
        <f>'[1]4.ведомства'!L720</f>
        <v>0</v>
      </c>
      <c r="L854" s="18">
        <f>'[1]4.ведомства'!M720</f>
        <v>0</v>
      </c>
      <c r="M854" s="18">
        <f>'[1]4.ведомства'!N720</f>
        <v>0</v>
      </c>
      <c r="N854" s="18">
        <f>'[1]4.ведомства'!O720</f>
        <v>0</v>
      </c>
      <c r="O854" s="18">
        <f>'[1]4.ведомства'!P720</f>
        <v>0</v>
      </c>
      <c r="P854" s="18">
        <f>'[1]4.ведомства'!Q720</f>
        <v>0</v>
      </c>
      <c r="Q854" s="18">
        <f>'[1]4.ведомства'!R720</f>
        <v>0</v>
      </c>
      <c r="R854" s="18">
        <f>'[1]4.ведомства'!S720</f>
        <v>0</v>
      </c>
      <c r="S854" s="18">
        <f>'[1]4.ведомства'!T720</f>
        <v>0</v>
      </c>
      <c r="T854" s="18">
        <f>'[1]4.ведомства'!U720</f>
        <v>0</v>
      </c>
      <c r="U854" s="18">
        <f>'[1]4.ведомства'!V720</f>
        <v>0</v>
      </c>
      <c r="V854" s="18">
        <f>'[1]4.ведомства'!W720</f>
        <v>0</v>
      </c>
      <c r="W854" s="18">
        <f>'[1]4.ведомства'!X720</f>
        <v>0</v>
      </c>
    </row>
    <row r="855" spans="1:23" ht="24" hidden="1" x14ac:dyDescent="0.2">
      <c r="A855" s="19" t="s">
        <v>165</v>
      </c>
      <c r="B855" s="17" t="s">
        <v>124</v>
      </c>
      <c r="C855" s="17" t="s">
        <v>124</v>
      </c>
      <c r="D855" s="17" t="s">
        <v>732</v>
      </c>
      <c r="E855" s="49"/>
      <c r="F855" s="18">
        <f t="shared" ref="F855:W855" si="583">F856</f>
        <v>0</v>
      </c>
      <c r="G855" s="18">
        <f t="shared" si="583"/>
        <v>0</v>
      </c>
      <c r="H855" s="18">
        <f t="shared" si="583"/>
        <v>0</v>
      </c>
      <c r="I855" s="18">
        <f t="shared" si="583"/>
        <v>0</v>
      </c>
      <c r="J855" s="18">
        <f t="shared" si="583"/>
        <v>0</v>
      </c>
      <c r="K855" s="18">
        <f t="shared" si="583"/>
        <v>0</v>
      </c>
      <c r="L855" s="18">
        <f t="shared" si="583"/>
        <v>0</v>
      </c>
      <c r="M855" s="18">
        <f t="shared" si="583"/>
        <v>0</v>
      </c>
      <c r="N855" s="18">
        <f t="shared" si="583"/>
        <v>0</v>
      </c>
      <c r="O855" s="18">
        <f t="shared" si="583"/>
        <v>0</v>
      </c>
      <c r="P855" s="18">
        <f t="shared" si="583"/>
        <v>0</v>
      </c>
      <c r="Q855" s="18">
        <f t="shared" si="583"/>
        <v>0</v>
      </c>
      <c r="R855" s="18">
        <f t="shared" si="583"/>
        <v>0</v>
      </c>
      <c r="S855" s="18">
        <f t="shared" si="583"/>
        <v>0</v>
      </c>
      <c r="T855" s="18">
        <f t="shared" si="583"/>
        <v>0</v>
      </c>
      <c r="U855" s="18">
        <f t="shared" si="583"/>
        <v>0</v>
      </c>
      <c r="V855" s="18">
        <f t="shared" si="583"/>
        <v>0</v>
      </c>
      <c r="W855" s="18">
        <f t="shared" si="583"/>
        <v>0</v>
      </c>
    </row>
    <row r="856" spans="1:23" ht="24" hidden="1" x14ac:dyDescent="0.2">
      <c r="A856" s="19" t="s">
        <v>141</v>
      </c>
      <c r="B856" s="17" t="s">
        <v>124</v>
      </c>
      <c r="C856" s="17" t="s">
        <v>124</v>
      </c>
      <c r="D856" s="17" t="s">
        <v>732</v>
      </c>
      <c r="E856" s="49">
        <v>600</v>
      </c>
      <c r="F856" s="18">
        <f>'[1]4.ведомства'!G722</f>
        <v>0</v>
      </c>
      <c r="G856" s="18">
        <f>'[1]4.ведомства'!H722</f>
        <v>0</v>
      </c>
      <c r="H856" s="18">
        <f>'[1]4.ведомства'!I722</f>
        <v>0</v>
      </c>
      <c r="I856" s="18">
        <f>'[1]4.ведомства'!J722</f>
        <v>0</v>
      </c>
      <c r="J856" s="18">
        <f>'[1]4.ведомства'!K722</f>
        <v>0</v>
      </c>
      <c r="K856" s="18">
        <f>'[1]4.ведомства'!L722</f>
        <v>0</v>
      </c>
      <c r="L856" s="18">
        <f>'[1]4.ведомства'!M722</f>
        <v>0</v>
      </c>
      <c r="M856" s="18">
        <f>'[1]4.ведомства'!N722</f>
        <v>0</v>
      </c>
      <c r="N856" s="18">
        <f>'[1]4.ведомства'!O722</f>
        <v>0</v>
      </c>
      <c r="O856" s="18">
        <f>'[1]4.ведомства'!P722</f>
        <v>0</v>
      </c>
      <c r="P856" s="18">
        <f>'[1]4.ведомства'!Q722</f>
        <v>0</v>
      </c>
      <c r="Q856" s="18">
        <f>'[1]4.ведомства'!R722</f>
        <v>0</v>
      </c>
      <c r="R856" s="18">
        <f>'[1]4.ведомства'!S722</f>
        <v>0</v>
      </c>
      <c r="S856" s="18">
        <f>'[1]4.ведомства'!T722</f>
        <v>0</v>
      </c>
      <c r="T856" s="18">
        <f>'[1]4.ведомства'!U722</f>
        <v>0</v>
      </c>
      <c r="U856" s="18">
        <f>'[1]4.ведомства'!V722</f>
        <v>0</v>
      </c>
      <c r="V856" s="18">
        <f>'[1]4.ведомства'!W722</f>
        <v>0</v>
      </c>
      <c r="W856" s="18">
        <f>'[1]4.ведомства'!X722</f>
        <v>0</v>
      </c>
    </row>
    <row r="857" spans="1:23" x14ac:dyDescent="0.2">
      <c r="A857" s="19" t="s">
        <v>733</v>
      </c>
      <c r="B857" s="17" t="s">
        <v>124</v>
      </c>
      <c r="C857" s="17" t="s">
        <v>124</v>
      </c>
      <c r="D857" s="17" t="s">
        <v>734</v>
      </c>
      <c r="E857" s="49"/>
      <c r="F857" s="18">
        <f>F858</f>
        <v>250000</v>
      </c>
      <c r="G857" s="18">
        <f t="shared" ref="G857:W857" si="584">G858</f>
        <v>0</v>
      </c>
      <c r="H857" s="18">
        <f t="shared" si="584"/>
        <v>42000</v>
      </c>
      <c r="I857" s="18">
        <f t="shared" si="584"/>
        <v>0</v>
      </c>
      <c r="J857" s="18">
        <f t="shared" si="584"/>
        <v>292000</v>
      </c>
      <c r="K857" s="18">
        <f t="shared" si="584"/>
        <v>0</v>
      </c>
      <c r="L857" s="18">
        <f t="shared" si="584"/>
        <v>0</v>
      </c>
      <c r="M857" s="18">
        <f t="shared" si="584"/>
        <v>0</v>
      </c>
      <c r="N857" s="18">
        <f t="shared" si="584"/>
        <v>0</v>
      </c>
      <c r="O857" s="18">
        <f t="shared" si="584"/>
        <v>0</v>
      </c>
      <c r="P857" s="18">
        <f t="shared" si="584"/>
        <v>0</v>
      </c>
      <c r="Q857" s="18">
        <f t="shared" si="584"/>
        <v>0</v>
      </c>
      <c r="R857" s="18">
        <f t="shared" si="584"/>
        <v>0</v>
      </c>
      <c r="S857" s="18">
        <f t="shared" si="584"/>
        <v>0</v>
      </c>
      <c r="T857" s="18">
        <f t="shared" si="584"/>
        <v>0</v>
      </c>
      <c r="U857" s="18">
        <f t="shared" si="584"/>
        <v>0</v>
      </c>
      <c r="V857" s="18">
        <f t="shared" si="584"/>
        <v>0</v>
      </c>
      <c r="W857" s="18">
        <f t="shared" si="584"/>
        <v>0</v>
      </c>
    </row>
    <row r="858" spans="1:23" ht="24" x14ac:dyDescent="0.2">
      <c r="A858" s="19" t="s">
        <v>30</v>
      </c>
      <c r="B858" s="17" t="s">
        <v>124</v>
      </c>
      <c r="C858" s="17" t="s">
        <v>124</v>
      </c>
      <c r="D858" s="17" t="s">
        <v>734</v>
      </c>
      <c r="E858" s="49">
        <v>200</v>
      </c>
      <c r="F858" s="18">
        <f>'[1]4.ведомства'!G724</f>
        <v>250000</v>
      </c>
      <c r="G858" s="18">
        <f>'[1]4.ведомства'!H724</f>
        <v>0</v>
      </c>
      <c r="H858" s="18">
        <f>'[1]4.ведомства'!I724</f>
        <v>42000</v>
      </c>
      <c r="I858" s="18">
        <f>'[1]4.ведомства'!J724</f>
        <v>0</v>
      </c>
      <c r="J858" s="18">
        <f>'[1]4.ведомства'!K724</f>
        <v>292000</v>
      </c>
      <c r="K858" s="18">
        <f>'[1]4.ведомства'!L724</f>
        <v>0</v>
      </c>
      <c r="L858" s="18">
        <f>'[1]4.ведомства'!M724</f>
        <v>0</v>
      </c>
      <c r="M858" s="18">
        <f>'[1]4.ведомства'!N724</f>
        <v>0</v>
      </c>
      <c r="N858" s="18">
        <f>'[1]4.ведомства'!O724</f>
        <v>0</v>
      </c>
      <c r="O858" s="18">
        <f>'[1]4.ведомства'!P724</f>
        <v>0</v>
      </c>
      <c r="P858" s="18">
        <f>'[1]4.ведомства'!Q724</f>
        <v>0</v>
      </c>
      <c r="Q858" s="18">
        <f>'[1]4.ведомства'!R724</f>
        <v>0</v>
      </c>
      <c r="R858" s="18">
        <f>'[1]4.ведомства'!S724</f>
        <v>0</v>
      </c>
      <c r="S858" s="18">
        <f>'[1]4.ведомства'!T724</f>
        <v>0</v>
      </c>
      <c r="T858" s="18">
        <f>'[1]4.ведомства'!U724</f>
        <v>0</v>
      </c>
      <c r="U858" s="18">
        <f>'[1]4.ведомства'!V724</f>
        <v>0</v>
      </c>
      <c r="V858" s="18">
        <f>'[1]4.ведомства'!W724</f>
        <v>0</v>
      </c>
      <c r="W858" s="18">
        <f>'[1]4.ведомства'!X724</f>
        <v>0</v>
      </c>
    </row>
    <row r="859" spans="1:23" ht="24" x14ac:dyDescent="0.2">
      <c r="A859" s="19" t="s">
        <v>735</v>
      </c>
      <c r="B859" s="17" t="s">
        <v>124</v>
      </c>
      <c r="C859" s="17" t="s">
        <v>124</v>
      </c>
      <c r="D859" s="17" t="s">
        <v>736</v>
      </c>
      <c r="E859" s="49"/>
      <c r="F859" s="18">
        <f>F860</f>
        <v>150000</v>
      </c>
      <c r="G859" s="18">
        <f t="shared" ref="G859:K860" si="585">G860</f>
        <v>0</v>
      </c>
      <c r="H859" s="18">
        <f t="shared" si="585"/>
        <v>0</v>
      </c>
      <c r="I859" s="18">
        <f t="shared" si="585"/>
        <v>0</v>
      </c>
      <c r="J859" s="18">
        <f t="shared" si="585"/>
        <v>150000</v>
      </c>
      <c r="K859" s="18">
        <f t="shared" si="585"/>
        <v>0</v>
      </c>
      <c r="L859" s="18">
        <f>L860</f>
        <v>150000</v>
      </c>
      <c r="M859" s="18">
        <f t="shared" ref="M859:Q860" si="586">M860</f>
        <v>0</v>
      </c>
      <c r="N859" s="18">
        <f t="shared" si="586"/>
        <v>0</v>
      </c>
      <c r="O859" s="18">
        <f t="shared" si="586"/>
        <v>0</v>
      </c>
      <c r="P859" s="18">
        <f t="shared" si="586"/>
        <v>150000</v>
      </c>
      <c r="Q859" s="18">
        <f t="shared" si="586"/>
        <v>0</v>
      </c>
      <c r="R859" s="18">
        <f>R860</f>
        <v>150000</v>
      </c>
      <c r="S859" s="18">
        <f t="shared" ref="S859:W860" si="587">S860</f>
        <v>0</v>
      </c>
      <c r="T859" s="18">
        <f t="shared" si="587"/>
        <v>0</v>
      </c>
      <c r="U859" s="18">
        <f t="shared" si="587"/>
        <v>0</v>
      </c>
      <c r="V859" s="18">
        <f t="shared" si="587"/>
        <v>150000</v>
      </c>
      <c r="W859" s="18">
        <f t="shared" si="587"/>
        <v>0</v>
      </c>
    </row>
    <row r="860" spans="1:23" ht="36" x14ac:dyDescent="0.2">
      <c r="A860" s="19" t="s">
        <v>737</v>
      </c>
      <c r="B860" s="17" t="s">
        <v>124</v>
      </c>
      <c r="C860" s="17" t="s">
        <v>124</v>
      </c>
      <c r="D860" s="17" t="s">
        <v>738</v>
      </c>
      <c r="E860" s="49"/>
      <c r="F860" s="18">
        <f>F861</f>
        <v>150000</v>
      </c>
      <c r="G860" s="18">
        <f t="shared" si="585"/>
        <v>0</v>
      </c>
      <c r="H860" s="18">
        <f t="shared" si="585"/>
        <v>0</v>
      </c>
      <c r="I860" s="18">
        <f t="shared" si="585"/>
        <v>0</v>
      </c>
      <c r="J860" s="18">
        <f t="shared" si="585"/>
        <v>150000</v>
      </c>
      <c r="K860" s="18">
        <f t="shared" si="585"/>
        <v>0</v>
      </c>
      <c r="L860" s="18">
        <f>L861</f>
        <v>150000</v>
      </c>
      <c r="M860" s="18">
        <f t="shared" si="586"/>
        <v>0</v>
      </c>
      <c r="N860" s="18">
        <f t="shared" si="586"/>
        <v>0</v>
      </c>
      <c r="O860" s="18">
        <f t="shared" si="586"/>
        <v>0</v>
      </c>
      <c r="P860" s="18">
        <f t="shared" si="586"/>
        <v>150000</v>
      </c>
      <c r="Q860" s="18">
        <f t="shared" si="586"/>
        <v>0</v>
      </c>
      <c r="R860" s="18">
        <f>R861</f>
        <v>150000</v>
      </c>
      <c r="S860" s="18">
        <f t="shared" si="587"/>
        <v>0</v>
      </c>
      <c r="T860" s="18">
        <f t="shared" si="587"/>
        <v>0</v>
      </c>
      <c r="U860" s="18">
        <f t="shared" si="587"/>
        <v>0</v>
      </c>
      <c r="V860" s="18">
        <f t="shared" si="587"/>
        <v>150000</v>
      </c>
      <c r="W860" s="18">
        <f t="shared" si="587"/>
        <v>0</v>
      </c>
    </row>
    <row r="861" spans="1:23" x14ac:dyDescent="0.2">
      <c r="A861" s="20" t="s">
        <v>57</v>
      </c>
      <c r="B861" s="17" t="s">
        <v>124</v>
      </c>
      <c r="C861" s="17" t="s">
        <v>124</v>
      </c>
      <c r="D861" s="17" t="s">
        <v>739</v>
      </c>
      <c r="E861" s="49"/>
      <c r="F861" s="18">
        <f t="shared" ref="F861:K861" si="588">SUM(F862:F862)</f>
        <v>150000</v>
      </c>
      <c r="G861" s="18">
        <f t="shared" si="588"/>
        <v>0</v>
      </c>
      <c r="H861" s="18">
        <f t="shared" si="588"/>
        <v>0</v>
      </c>
      <c r="I861" s="18">
        <f t="shared" si="588"/>
        <v>0</v>
      </c>
      <c r="J861" s="18">
        <f t="shared" si="588"/>
        <v>150000</v>
      </c>
      <c r="K861" s="18">
        <f t="shared" si="588"/>
        <v>0</v>
      </c>
      <c r="L861" s="18">
        <f t="shared" ref="L861:W861" si="589">SUM(L862:L862)</f>
        <v>150000</v>
      </c>
      <c r="M861" s="18">
        <f t="shared" si="589"/>
        <v>0</v>
      </c>
      <c r="N861" s="18">
        <f t="shared" si="589"/>
        <v>0</v>
      </c>
      <c r="O861" s="18">
        <f t="shared" si="589"/>
        <v>0</v>
      </c>
      <c r="P861" s="18">
        <f t="shared" si="589"/>
        <v>150000</v>
      </c>
      <c r="Q861" s="18">
        <f t="shared" si="589"/>
        <v>0</v>
      </c>
      <c r="R861" s="18">
        <f t="shared" si="589"/>
        <v>150000</v>
      </c>
      <c r="S861" s="18">
        <f t="shared" si="589"/>
        <v>0</v>
      </c>
      <c r="T861" s="18">
        <f t="shared" si="589"/>
        <v>0</v>
      </c>
      <c r="U861" s="18">
        <f t="shared" si="589"/>
        <v>0</v>
      </c>
      <c r="V861" s="18">
        <f t="shared" si="589"/>
        <v>150000</v>
      </c>
      <c r="W861" s="18">
        <f t="shared" si="589"/>
        <v>0</v>
      </c>
    </row>
    <row r="862" spans="1:23" ht="24" x14ac:dyDescent="0.2">
      <c r="A862" s="19" t="s">
        <v>30</v>
      </c>
      <c r="B862" s="17" t="s">
        <v>124</v>
      </c>
      <c r="C862" s="17" t="s">
        <v>124</v>
      </c>
      <c r="D862" s="17" t="s">
        <v>739</v>
      </c>
      <c r="E862" s="49">
        <v>200</v>
      </c>
      <c r="F862" s="18">
        <f>'[1]4.ведомства'!G728</f>
        <v>150000</v>
      </c>
      <c r="G862" s="18">
        <f>'[1]4.ведомства'!H728</f>
        <v>0</v>
      </c>
      <c r="H862" s="18">
        <f>'[1]4.ведомства'!I728</f>
        <v>0</v>
      </c>
      <c r="I862" s="18">
        <f>'[1]4.ведомства'!J728</f>
        <v>0</v>
      </c>
      <c r="J862" s="18">
        <f>'[1]4.ведомства'!K728</f>
        <v>150000</v>
      </c>
      <c r="K862" s="18">
        <f>'[1]4.ведомства'!L728</f>
        <v>0</v>
      </c>
      <c r="L862" s="18">
        <f>'[1]4.ведомства'!M728</f>
        <v>150000</v>
      </c>
      <c r="M862" s="18">
        <f>'[1]4.ведомства'!N728</f>
        <v>0</v>
      </c>
      <c r="N862" s="18">
        <f>'[1]4.ведомства'!O728</f>
        <v>0</v>
      </c>
      <c r="O862" s="18">
        <f>'[1]4.ведомства'!P728</f>
        <v>0</v>
      </c>
      <c r="P862" s="18">
        <f>'[1]4.ведомства'!Q728</f>
        <v>150000</v>
      </c>
      <c r="Q862" s="18">
        <f>'[1]4.ведомства'!R728</f>
        <v>0</v>
      </c>
      <c r="R862" s="18">
        <f>'[1]4.ведомства'!S728</f>
        <v>150000</v>
      </c>
      <c r="S862" s="18">
        <f>'[1]4.ведомства'!T728</f>
        <v>0</v>
      </c>
      <c r="T862" s="18">
        <f>'[1]4.ведомства'!U728</f>
        <v>0</v>
      </c>
      <c r="U862" s="18">
        <f>'[1]4.ведомства'!V728</f>
        <v>0</v>
      </c>
      <c r="V862" s="18">
        <f>'[1]4.ведомства'!W728</f>
        <v>150000</v>
      </c>
      <c r="W862" s="18">
        <f>'[1]4.ведомства'!X728</f>
        <v>0</v>
      </c>
    </row>
    <row r="863" spans="1:23" x14ac:dyDescent="0.2">
      <c r="A863" s="19" t="s">
        <v>740</v>
      </c>
      <c r="B863" s="17" t="s">
        <v>124</v>
      </c>
      <c r="C863" s="17" t="s">
        <v>212</v>
      </c>
      <c r="D863" s="17"/>
      <c r="E863" s="49"/>
      <c r="F863" s="18">
        <f t="shared" ref="F863:W863" si="590">F864+F914</f>
        <v>142465169.75</v>
      </c>
      <c r="G863" s="18">
        <f t="shared" si="590"/>
        <v>11476622.9</v>
      </c>
      <c r="H863" s="18">
        <f t="shared" si="590"/>
        <v>899</v>
      </c>
      <c r="I863" s="18">
        <f t="shared" si="590"/>
        <v>0</v>
      </c>
      <c r="J863" s="18">
        <f t="shared" si="590"/>
        <v>142466068.75</v>
      </c>
      <c r="K863" s="18">
        <f t="shared" si="590"/>
        <v>11476622.9</v>
      </c>
      <c r="L863" s="18">
        <f t="shared" si="590"/>
        <v>124643652.94</v>
      </c>
      <c r="M863" s="18">
        <f t="shared" si="590"/>
        <v>2728500</v>
      </c>
      <c r="N863" s="18">
        <f t="shared" si="590"/>
        <v>0</v>
      </c>
      <c r="O863" s="18">
        <f t="shared" si="590"/>
        <v>0</v>
      </c>
      <c r="P863" s="18">
        <f t="shared" si="590"/>
        <v>124643652.94</v>
      </c>
      <c r="Q863" s="18">
        <f t="shared" si="590"/>
        <v>2728500</v>
      </c>
      <c r="R863" s="18">
        <f t="shared" si="590"/>
        <v>131875051.29000001</v>
      </c>
      <c r="S863" s="18">
        <f t="shared" si="590"/>
        <v>2791900</v>
      </c>
      <c r="T863" s="18">
        <f t="shared" si="590"/>
        <v>0</v>
      </c>
      <c r="U863" s="18">
        <f t="shared" si="590"/>
        <v>0</v>
      </c>
      <c r="V863" s="18">
        <f t="shared" si="590"/>
        <v>131875051.29000001</v>
      </c>
      <c r="W863" s="18">
        <f t="shared" si="590"/>
        <v>2791900</v>
      </c>
    </row>
    <row r="864" spans="1:23" ht="24" x14ac:dyDescent="0.2">
      <c r="A864" s="19" t="s">
        <v>741</v>
      </c>
      <c r="B864" s="17" t="s">
        <v>124</v>
      </c>
      <c r="C864" s="17" t="s">
        <v>212</v>
      </c>
      <c r="D864" s="17" t="s">
        <v>82</v>
      </c>
      <c r="E864" s="49"/>
      <c r="F864" s="18">
        <f t="shared" ref="F864:W864" si="591">F865+F894+F900</f>
        <v>133655146.84999999</v>
      </c>
      <c r="G864" s="18">
        <f t="shared" si="591"/>
        <v>2666600</v>
      </c>
      <c r="H864" s="18">
        <f t="shared" si="591"/>
        <v>899</v>
      </c>
      <c r="I864" s="18">
        <f t="shared" si="591"/>
        <v>0</v>
      </c>
      <c r="J864" s="18">
        <f t="shared" si="591"/>
        <v>133656045.85000001</v>
      </c>
      <c r="K864" s="18">
        <f t="shared" si="591"/>
        <v>2666600</v>
      </c>
      <c r="L864" s="18">
        <f t="shared" si="591"/>
        <v>124643652.94</v>
      </c>
      <c r="M864" s="18">
        <f t="shared" si="591"/>
        <v>2728500</v>
      </c>
      <c r="N864" s="18">
        <f t="shared" si="591"/>
        <v>0</v>
      </c>
      <c r="O864" s="18">
        <f t="shared" si="591"/>
        <v>0</v>
      </c>
      <c r="P864" s="18">
        <f t="shared" si="591"/>
        <v>124643652.94</v>
      </c>
      <c r="Q864" s="18">
        <f t="shared" si="591"/>
        <v>2728500</v>
      </c>
      <c r="R864" s="18">
        <f t="shared" si="591"/>
        <v>131875051.29000001</v>
      </c>
      <c r="S864" s="18">
        <f t="shared" si="591"/>
        <v>2791900</v>
      </c>
      <c r="T864" s="18">
        <f t="shared" si="591"/>
        <v>0</v>
      </c>
      <c r="U864" s="18">
        <f t="shared" si="591"/>
        <v>0</v>
      </c>
      <c r="V864" s="18">
        <f t="shared" si="591"/>
        <v>131875051.29000001</v>
      </c>
      <c r="W864" s="18">
        <f t="shared" si="591"/>
        <v>2791900</v>
      </c>
    </row>
    <row r="865" spans="1:23" ht="24" x14ac:dyDescent="0.2">
      <c r="A865" s="19" t="s">
        <v>83</v>
      </c>
      <c r="B865" s="17" t="s">
        <v>124</v>
      </c>
      <c r="C865" s="17" t="s">
        <v>212</v>
      </c>
      <c r="D865" s="17" t="s">
        <v>84</v>
      </c>
      <c r="E865" s="49"/>
      <c r="F865" s="18">
        <f t="shared" ref="F865:W865" si="592">F866+F875+F884+F889</f>
        <v>117829651.89999999</v>
      </c>
      <c r="G865" s="18">
        <f t="shared" si="592"/>
        <v>0</v>
      </c>
      <c r="H865" s="18">
        <f t="shared" si="592"/>
        <v>59296.800000000003</v>
      </c>
      <c r="I865" s="18">
        <f t="shared" si="592"/>
        <v>0</v>
      </c>
      <c r="J865" s="18">
        <f t="shared" si="592"/>
        <v>117888948.7</v>
      </c>
      <c r="K865" s="18">
        <f t="shared" si="592"/>
        <v>0</v>
      </c>
      <c r="L865" s="18">
        <f t="shared" si="592"/>
        <v>116327161.01000001</v>
      </c>
      <c r="M865" s="18">
        <f t="shared" si="592"/>
        <v>0</v>
      </c>
      <c r="N865" s="18">
        <f t="shared" si="592"/>
        <v>0</v>
      </c>
      <c r="O865" s="18">
        <f t="shared" si="592"/>
        <v>0</v>
      </c>
      <c r="P865" s="18">
        <f t="shared" si="592"/>
        <v>116327161.01000001</v>
      </c>
      <c r="Q865" s="18">
        <f t="shared" si="592"/>
        <v>0</v>
      </c>
      <c r="R865" s="18">
        <f t="shared" si="592"/>
        <v>116464970.5</v>
      </c>
      <c r="S865" s="18">
        <f t="shared" si="592"/>
        <v>0</v>
      </c>
      <c r="T865" s="18">
        <f t="shared" si="592"/>
        <v>0</v>
      </c>
      <c r="U865" s="18">
        <f t="shared" si="592"/>
        <v>0</v>
      </c>
      <c r="V865" s="18">
        <f t="shared" si="592"/>
        <v>116464970.5</v>
      </c>
      <c r="W865" s="18">
        <f t="shared" si="592"/>
        <v>0</v>
      </c>
    </row>
    <row r="866" spans="1:23" ht="36" x14ac:dyDescent="0.2">
      <c r="A866" s="19" t="s">
        <v>602</v>
      </c>
      <c r="B866" s="17" t="s">
        <v>124</v>
      </c>
      <c r="C866" s="17" t="s">
        <v>212</v>
      </c>
      <c r="D866" s="17" t="s">
        <v>603</v>
      </c>
      <c r="E866" s="49"/>
      <c r="F866" s="18">
        <f>F867+F871+F873+F869</f>
        <v>2040000</v>
      </c>
      <c r="G866" s="18">
        <f t="shared" ref="G866:K866" si="593">G867+G871+G873+G869</f>
        <v>0</v>
      </c>
      <c r="H866" s="18">
        <f t="shared" si="593"/>
        <v>59296.800000000003</v>
      </c>
      <c r="I866" s="18">
        <f t="shared" si="593"/>
        <v>0</v>
      </c>
      <c r="J866" s="18">
        <f t="shared" si="593"/>
        <v>2099296.7999999998</v>
      </c>
      <c r="K866" s="18">
        <f t="shared" si="593"/>
        <v>0</v>
      </c>
      <c r="L866" s="18">
        <f>L867+L871+L873+L869</f>
        <v>2040000</v>
      </c>
      <c r="M866" s="18">
        <f t="shared" ref="M866:Q866" si="594">M867+M871+M873+M869</f>
        <v>0</v>
      </c>
      <c r="N866" s="18">
        <f t="shared" si="594"/>
        <v>0</v>
      </c>
      <c r="O866" s="18">
        <f t="shared" si="594"/>
        <v>0</v>
      </c>
      <c r="P866" s="18">
        <f t="shared" si="594"/>
        <v>2040000</v>
      </c>
      <c r="Q866" s="18">
        <f t="shared" si="594"/>
        <v>0</v>
      </c>
      <c r="R866" s="18">
        <f>R867+R871+R873+R869</f>
        <v>2040000</v>
      </c>
      <c r="S866" s="18">
        <f t="shared" ref="S866:W866" si="595">S867+S871+S873+S869</f>
        <v>0</v>
      </c>
      <c r="T866" s="18">
        <f t="shared" si="595"/>
        <v>0</v>
      </c>
      <c r="U866" s="18">
        <f t="shared" si="595"/>
        <v>0</v>
      </c>
      <c r="V866" s="18">
        <f t="shared" si="595"/>
        <v>2040000</v>
      </c>
      <c r="W866" s="18">
        <f t="shared" si="595"/>
        <v>0</v>
      </c>
    </row>
    <row r="867" spans="1:23" ht="36" x14ac:dyDescent="0.2">
      <c r="A867" s="19" t="s">
        <v>692</v>
      </c>
      <c r="B867" s="17" t="s">
        <v>124</v>
      </c>
      <c r="C867" s="17" t="s">
        <v>212</v>
      </c>
      <c r="D867" s="17" t="s">
        <v>742</v>
      </c>
      <c r="E867" s="49"/>
      <c r="F867" s="18">
        <f t="shared" ref="F867:W867" si="596">F868</f>
        <v>290000</v>
      </c>
      <c r="G867" s="18">
        <f t="shared" si="596"/>
        <v>0</v>
      </c>
      <c r="H867" s="18">
        <f t="shared" si="596"/>
        <v>0</v>
      </c>
      <c r="I867" s="18">
        <f t="shared" si="596"/>
        <v>0</v>
      </c>
      <c r="J867" s="18">
        <f t="shared" si="596"/>
        <v>290000</v>
      </c>
      <c r="K867" s="18">
        <f t="shared" si="596"/>
        <v>0</v>
      </c>
      <c r="L867" s="18">
        <f t="shared" si="596"/>
        <v>290000</v>
      </c>
      <c r="M867" s="18">
        <f t="shared" si="596"/>
        <v>0</v>
      </c>
      <c r="N867" s="18">
        <f t="shared" si="596"/>
        <v>0</v>
      </c>
      <c r="O867" s="18">
        <f t="shared" si="596"/>
        <v>0</v>
      </c>
      <c r="P867" s="18">
        <f t="shared" si="596"/>
        <v>290000</v>
      </c>
      <c r="Q867" s="18">
        <f t="shared" si="596"/>
        <v>0</v>
      </c>
      <c r="R867" s="18">
        <f t="shared" si="596"/>
        <v>290000</v>
      </c>
      <c r="S867" s="18">
        <f t="shared" si="596"/>
        <v>0</v>
      </c>
      <c r="T867" s="18">
        <f t="shared" si="596"/>
        <v>0</v>
      </c>
      <c r="U867" s="18">
        <f t="shared" si="596"/>
        <v>0</v>
      </c>
      <c r="V867" s="18">
        <f t="shared" si="596"/>
        <v>290000</v>
      </c>
      <c r="W867" s="18">
        <f t="shared" si="596"/>
        <v>0</v>
      </c>
    </row>
    <row r="868" spans="1:23" ht="24" x14ac:dyDescent="0.2">
      <c r="A868" s="19" t="s">
        <v>141</v>
      </c>
      <c r="B868" s="17" t="s">
        <v>124</v>
      </c>
      <c r="C868" s="17" t="s">
        <v>212</v>
      </c>
      <c r="D868" s="17" t="s">
        <v>742</v>
      </c>
      <c r="E868" s="17" t="s">
        <v>475</v>
      </c>
      <c r="F868" s="18">
        <f>'[1]4.ведомства'!G500</f>
        <v>290000</v>
      </c>
      <c r="G868" s="18">
        <f>'[1]4.ведомства'!H500</f>
        <v>0</v>
      </c>
      <c r="H868" s="18">
        <f>'[1]4.ведомства'!I500</f>
        <v>0</v>
      </c>
      <c r="I868" s="18">
        <f>'[1]4.ведомства'!J500</f>
        <v>0</v>
      </c>
      <c r="J868" s="18">
        <f>'[1]4.ведомства'!K500</f>
        <v>290000</v>
      </c>
      <c r="K868" s="18">
        <f>'[1]4.ведомства'!L500</f>
        <v>0</v>
      </c>
      <c r="L868" s="18">
        <f>'[1]4.ведомства'!M500</f>
        <v>290000</v>
      </c>
      <c r="M868" s="18">
        <f>'[1]4.ведомства'!N500</f>
        <v>0</v>
      </c>
      <c r="N868" s="18">
        <f>'[1]4.ведомства'!O500</f>
        <v>0</v>
      </c>
      <c r="O868" s="18">
        <f>'[1]4.ведомства'!P500</f>
        <v>0</v>
      </c>
      <c r="P868" s="18">
        <f>'[1]4.ведомства'!Q500</f>
        <v>290000</v>
      </c>
      <c r="Q868" s="18">
        <f>'[1]4.ведомства'!R500</f>
        <v>0</v>
      </c>
      <c r="R868" s="18">
        <f>'[1]4.ведомства'!S500</f>
        <v>290000</v>
      </c>
      <c r="S868" s="18">
        <f>'[1]4.ведомства'!T500</f>
        <v>0</v>
      </c>
      <c r="T868" s="18">
        <f>'[1]4.ведомства'!U500</f>
        <v>0</v>
      </c>
      <c r="U868" s="18">
        <f>'[1]4.ведомства'!V500</f>
        <v>0</v>
      </c>
      <c r="V868" s="18">
        <f>'[1]4.ведомства'!W500</f>
        <v>290000</v>
      </c>
      <c r="W868" s="18">
        <f>'[1]4.ведомства'!X500</f>
        <v>0</v>
      </c>
    </row>
    <row r="869" spans="1:23" ht="24" hidden="1" x14ac:dyDescent="0.2">
      <c r="A869" s="19" t="s">
        <v>743</v>
      </c>
      <c r="B869" s="17" t="s">
        <v>124</v>
      </c>
      <c r="C869" s="17" t="s">
        <v>212</v>
      </c>
      <c r="D869" s="17" t="s">
        <v>744</v>
      </c>
      <c r="E869" s="49"/>
      <c r="F869" s="18">
        <f>F870</f>
        <v>0</v>
      </c>
      <c r="G869" s="18">
        <f t="shared" ref="G869:K869" si="597">G870</f>
        <v>0</v>
      </c>
      <c r="H869" s="18">
        <f t="shared" si="597"/>
        <v>0</v>
      </c>
      <c r="I869" s="18">
        <f t="shared" si="597"/>
        <v>0</v>
      </c>
      <c r="J869" s="18">
        <f t="shared" si="597"/>
        <v>0</v>
      </c>
      <c r="K869" s="18">
        <f t="shared" si="597"/>
        <v>0</v>
      </c>
      <c r="L869" s="18">
        <f>L870</f>
        <v>0</v>
      </c>
      <c r="M869" s="18">
        <f t="shared" ref="M869:Q869" si="598">M870</f>
        <v>0</v>
      </c>
      <c r="N869" s="18">
        <f t="shared" si="598"/>
        <v>0</v>
      </c>
      <c r="O869" s="18">
        <f t="shared" si="598"/>
        <v>0</v>
      </c>
      <c r="P869" s="18">
        <f t="shared" si="598"/>
        <v>0</v>
      </c>
      <c r="Q869" s="18">
        <f t="shared" si="598"/>
        <v>0</v>
      </c>
      <c r="R869" s="18">
        <f>R870</f>
        <v>0</v>
      </c>
      <c r="S869" s="18">
        <f t="shared" ref="S869:W869" si="599">S870</f>
        <v>0</v>
      </c>
      <c r="T869" s="18">
        <f t="shared" si="599"/>
        <v>0</v>
      </c>
      <c r="U869" s="18">
        <f t="shared" si="599"/>
        <v>0</v>
      </c>
      <c r="V869" s="18">
        <f t="shared" si="599"/>
        <v>0</v>
      </c>
      <c r="W869" s="18">
        <f t="shared" si="599"/>
        <v>0</v>
      </c>
    </row>
    <row r="870" spans="1:23" ht="24" hidden="1" x14ac:dyDescent="0.2">
      <c r="A870" s="19" t="s">
        <v>141</v>
      </c>
      <c r="B870" s="17" t="s">
        <v>124</v>
      </c>
      <c r="C870" s="17" t="s">
        <v>212</v>
      </c>
      <c r="D870" s="17" t="s">
        <v>744</v>
      </c>
      <c r="E870" s="17" t="s">
        <v>475</v>
      </c>
      <c r="F870" s="18">
        <f>'[1]4.ведомства'!G502</f>
        <v>0</v>
      </c>
      <c r="G870" s="18">
        <f>'[1]4.ведомства'!H502</f>
        <v>0</v>
      </c>
      <c r="H870" s="18">
        <f>'[1]4.ведомства'!I502</f>
        <v>0</v>
      </c>
      <c r="I870" s="18">
        <f>'[1]4.ведомства'!J502</f>
        <v>0</v>
      </c>
      <c r="J870" s="18">
        <f>'[1]4.ведомства'!K502</f>
        <v>0</v>
      </c>
      <c r="K870" s="18">
        <f>'[1]4.ведомства'!L502</f>
        <v>0</v>
      </c>
      <c r="L870" s="18">
        <f>'[1]4.ведомства'!M502</f>
        <v>0</v>
      </c>
      <c r="M870" s="18">
        <f>'[1]4.ведомства'!N502</f>
        <v>0</v>
      </c>
      <c r="N870" s="18">
        <f>'[1]4.ведомства'!O502</f>
        <v>0</v>
      </c>
      <c r="O870" s="18">
        <f>'[1]4.ведомства'!P502</f>
        <v>0</v>
      </c>
      <c r="P870" s="18">
        <f>'[1]4.ведомства'!Q502</f>
        <v>0</v>
      </c>
      <c r="Q870" s="18">
        <f>'[1]4.ведомства'!R502</f>
        <v>0</v>
      </c>
      <c r="R870" s="18">
        <f>'[1]4.ведомства'!S502</f>
        <v>0</v>
      </c>
      <c r="S870" s="18">
        <f>'[1]4.ведомства'!T502</f>
        <v>0</v>
      </c>
      <c r="T870" s="18">
        <f>'[1]4.ведомства'!U502</f>
        <v>0</v>
      </c>
      <c r="U870" s="18">
        <f>'[1]4.ведомства'!V502</f>
        <v>0</v>
      </c>
      <c r="V870" s="18">
        <f>'[1]4.ведомства'!W502</f>
        <v>0</v>
      </c>
      <c r="W870" s="18">
        <f>'[1]4.ведомства'!X502</f>
        <v>0</v>
      </c>
    </row>
    <row r="871" spans="1:23" x14ac:dyDescent="0.2">
      <c r="A871" s="19" t="s">
        <v>745</v>
      </c>
      <c r="B871" s="17" t="s">
        <v>124</v>
      </c>
      <c r="C871" s="17" t="s">
        <v>212</v>
      </c>
      <c r="D871" s="17" t="s">
        <v>746</v>
      </c>
      <c r="E871" s="49"/>
      <c r="F871" s="18">
        <f t="shared" ref="F871:W871" si="600">F872</f>
        <v>1500000</v>
      </c>
      <c r="G871" s="18">
        <f t="shared" si="600"/>
        <v>0</v>
      </c>
      <c r="H871" s="18">
        <f t="shared" si="600"/>
        <v>36362.04</v>
      </c>
      <c r="I871" s="18">
        <f t="shared" si="600"/>
        <v>0</v>
      </c>
      <c r="J871" s="18">
        <f t="shared" si="600"/>
        <v>1536362.04</v>
      </c>
      <c r="K871" s="18">
        <f t="shared" si="600"/>
        <v>0</v>
      </c>
      <c r="L871" s="18">
        <f t="shared" si="600"/>
        <v>1500000</v>
      </c>
      <c r="M871" s="18">
        <f t="shared" si="600"/>
        <v>0</v>
      </c>
      <c r="N871" s="18">
        <f t="shared" si="600"/>
        <v>0</v>
      </c>
      <c r="O871" s="18">
        <f t="shared" si="600"/>
        <v>0</v>
      </c>
      <c r="P871" s="18">
        <f t="shared" si="600"/>
        <v>1500000</v>
      </c>
      <c r="Q871" s="18">
        <f t="shared" si="600"/>
        <v>0</v>
      </c>
      <c r="R871" s="18">
        <f t="shared" si="600"/>
        <v>1500000</v>
      </c>
      <c r="S871" s="18">
        <f t="shared" si="600"/>
        <v>0</v>
      </c>
      <c r="T871" s="18">
        <f t="shared" si="600"/>
        <v>0</v>
      </c>
      <c r="U871" s="18">
        <f t="shared" si="600"/>
        <v>0</v>
      </c>
      <c r="V871" s="18">
        <f t="shared" si="600"/>
        <v>1500000</v>
      </c>
      <c r="W871" s="18">
        <f t="shared" si="600"/>
        <v>0</v>
      </c>
    </row>
    <row r="872" spans="1:23" ht="24" x14ac:dyDescent="0.2">
      <c r="A872" s="19" t="s">
        <v>141</v>
      </c>
      <c r="B872" s="17" t="s">
        <v>124</v>
      </c>
      <c r="C872" s="17" t="s">
        <v>212</v>
      </c>
      <c r="D872" s="17" t="s">
        <v>746</v>
      </c>
      <c r="E872" s="17" t="s">
        <v>475</v>
      </c>
      <c r="F872" s="18">
        <f>'[1]4.ведомства'!G504</f>
        <v>1500000</v>
      </c>
      <c r="G872" s="18">
        <f>'[1]4.ведомства'!H504</f>
        <v>0</v>
      </c>
      <c r="H872" s="18">
        <f>'[1]4.ведомства'!I504</f>
        <v>36362.04</v>
      </c>
      <c r="I872" s="18">
        <f>'[1]4.ведомства'!J504</f>
        <v>0</v>
      </c>
      <c r="J872" s="18">
        <f>'[1]4.ведомства'!K504</f>
        <v>1536362.04</v>
      </c>
      <c r="K872" s="18">
        <f>'[1]4.ведомства'!L504</f>
        <v>0</v>
      </c>
      <c r="L872" s="18">
        <f>'[1]4.ведомства'!M504</f>
        <v>1500000</v>
      </c>
      <c r="M872" s="18">
        <f>'[1]4.ведомства'!N504</f>
        <v>0</v>
      </c>
      <c r="N872" s="18">
        <f>'[1]4.ведомства'!O504</f>
        <v>0</v>
      </c>
      <c r="O872" s="18">
        <f>'[1]4.ведомства'!P504</f>
        <v>0</v>
      </c>
      <c r="P872" s="18">
        <f>'[1]4.ведомства'!Q504</f>
        <v>1500000</v>
      </c>
      <c r="Q872" s="18">
        <f>'[1]4.ведомства'!R504</f>
        <v>0</v>
      </c>
      <c r="R872" s="18">
        <f>'[1]4.ведомства'!S504</f>
        <v>1500000</v>
      </c>
      <c r="S872" s="18">
        <f>'[1]4.ведомства'!T504</f>
        <v>0</v>
      </c>
      <c r="T872" s="18">
        <f>'[1]4.ведомства'!U504</f>
        <v>0</v>
      </c>
      <c r="U872" s="18">
        <f>'[1]4.ведомства'!V504</f>
        <v>0</v>
      </c>
      <c r="V872" s="18">
        <f>'[1]4.ведомства'!W504</f>
        <v>1500000</v>
      </c>
      <c r="W872" s="18">
        <f>'[1]4.ведомства'!X504</f>
        <v>0</v>
      </c>
    </row>
    <row r="873" spans="1:23" ht="48" x14ac:dyDescent="0.2">
      <c r="A873" s="19" t="s">
        <v>747</v>
      </c>
      <c r="B873" s="17" t="s">
        <v>124</v>
      </c>
      <c r="C873" s="17" t="s">
        <v>212</v>
      </c>
      <c r="D873" s="17" t="s">
        <v>748</v>
      </c>
      <c r="E873" s="49"/>
      <c r="F873" s="18">
        <f t="shared" ref="F873:W873" si="601">F874</f>
        <v>250000</v>
      </c>
      <c r="G873" s="18">
        <f t="shared" si="601"/>
        <v>0</v>
      </c>
      <c r="H873" s="18">
        <f t="shared" si="601"/>
        <v>22934.76</v>
      </c>
      <c r="I873" s="18">
        <f t="shared" si="601"/>
        <v>0</v>
      </c>
      <c r="J873" s="18">
        <f t="shared" si="601"/>
        <v>272934.76</v>
      </c>
      <c r="K873" s="18">
        <f t="shared" si="601"/>
        <v>0</v>
      </c>
      <c r="L873" s="18">
        <f t="shared" si="601"/>
        <v>250000</v>
      </c>
      <c r="M873" s="18">
        <f t="shared" si="601"/>
        <v>0</v>
      </c>
      <c r="N873" s="18">
        <f t="shared" si="601"/>
        <v>0</v>
      </c>
      <c r="O873" s="18">
        <f t="shared" si="601"/>
        <v>0</v>
      </c>
      <c r="P873" s="18">
        <f t="shared" si="601"/>
        <v>250000</v>
      </c>
      <c r="Q873" s="18">
        <f t="shared" si="601"/>
        <v>0</v>
      </c>
      <c r="R873" s="18">
        <f t="shared" si="601"/>
        <v>250000</v>
      </c>
      <c r="S873" s="18">
        <f t="shared" si="601"/>
        <v>0</v>
      </c>
      <c r="T873" s="18">
        <f t="shared" si="601"/>
        <v>0</v>
      </c>
      <c r="U873" s="18">
        <f t="shared" si="601"/>
        <v>0</v>
      </c>
      <c r="V873" s="18">
        <f t="shared" si="601"/>
        <v>250000</v>
      </c>
      <c r="W873" s="18">
        <f t="shared" si="601"/>
        <v>0</v>
      </c>
    </row>
    <row r="874" spans="1:23" ht="24" x14ac:dyDescent="0.2">
      <c r="A874" s="19" t="s">
        <v>141</v>
      </c>
      <c r="B874" s="17" t="s">
        <v>124</v>
      </c>
      <c r="C874" s="17" t="s">
        <v>212</v>
      </c>
      <c r="D874" s="17" t="s">
        <v>748</v>
      </c>
      <c r="E874" s="17" t="s">
        <v>475</v>
      </c>
      <c r="F874" s="18">
        <f>'[1]4.ведомства'!G506</f>
        <v>250000</v>
      </c>
      <c r="G874" s="18">
        <f>'[1]4.ведомства'!H506</f>
        <v>0</v>
      </c>
      <c r="H874" s="18">
        <f>'[1]4.ведомства'!I506</f>
        <v>22934.76</v>
      </c>
      <c r="I874" s="18">
        <f>'[1]4.ведомства'!J506</f>
        <v>0</v>
      </c>
      <c r="J874" s="18">
        <f>'[1]4.ведомства'!K506</f>
        <v>272934.76</v>
      </c>
      <c r="K874" s="18">
        <f>'[1]4.ведомства'!L506</f>
        <v>0</v>
      </c>
      <c r="L874" s="18">
        <f>'[1]4.ведомства'!M506</f>
        <v>250000</v>
      </c>
      <c r="M874" s="18">
        <f>'[1]4.ведомства'!N506</f>
        <v>0</v>
      </c>
      <c r="N874" s="18">
        <f>'[1]4.ведомства'!O506</f>
        <v>0</v>
      </c>
      <c r="O874" s="18">
        <f>'[1]4.ведомства'!P506</f>
        <v>0</v>
      </c>
      <c r="P874" s="18">
        <f>'[1]4.ведомства'!Q506</f>
        <v>250000</v>
      </c>
      <c r="Q874" s="18">
        <f>'[1]4.ведомства'!R506</f>
        <v>0</v>
      </c>
      <c r="R874" s="18">
        <f>'[1]4.ведомства'!S506</f>
        <v>250000</v>
      </c>
      <c r="S874" s="18">
        <f>'[1]4.ведомства'!T506</f>
        <v>0</v>
      </c>
      <c r="T874" s="18">
        <f>'[1]4.ведомства'!U506</f>
        <v>0</v>
      </c>
      <c r="U874" s="18">
        <f>'[1]4.ведомства'!V506</f>
        <v>0</v>
      </c>
      <c r="V874" s="18">
        <f>'[1]4.ведомства'!W506</f>
        <v>250000</v>
      </c>
      <c r="W874" s="18">
        <f>'[1]4.ведомства'!X506</f>
        <v>0</v>
      </c>
    </row>
    <row r="875" spans="1:23" ht="24" x14ac:dyDescent="0.2">
      <c r="A875" s="20" t="s">
        <v>749</v>
      </c>
      <c r="B875" s="28" t="s">
        <v>124</v>
      </c>
      <c r="C875" s="28" t="s">
        <v>212</v>
      </c>
      <c r="D875" s="28" t="s">
        <v>750</v>
      </c>
      <c r="E875" s="17"/>
      <c r="F875" s="18">
        <f>F876+F878+F880+F882</f>
        <v>62137069.560000002</v>
      </c>
      <c r="G875" s="18">
        <f t="shared" ref="G875:W875" si="602">G876+G878+G880+G882</f>
        <v>0</v>
      </c>
      <c r="H875" s="18">
        <f t="shared" si="602"/>
        <v>0</v>
      </c>
      <c r="I875" s="18">
        <f t="shared" si="602"/>
        <v>0</v>
      </c>
      <c r="J875" s="18">
        <f t="shared" si="602"/>
        <v>62137069.560000002</v>
      </c>
      <c r="K875" s="18">
        <f t="shared" si="602"/>
        <v>0</v>
      </c>
      <c r="L875" s="18">
        <f t="shared" si="602"/>
        <v>61871384.509999998</v>
      </c>
      <c r="M875" s="18">
        <f t="shared" si="602"/>
        <v>0</v>
      </c>
      <c r="N875" s="18">
        <f t="shared" si="602"/>
        <v>0</v>
      </c>
      <c r="O875" s="18">
        <f t="shared" si="602"/>
        <v>0</v>
      </c>
      <c r="P875" s="18">
        <f t="shared" si="602"/>
        <v>61871384.509999998</v>
      </c>
      <c r="Q875" s="18">
        <f t="shared" si="602"/>
        <v>0</v>
      </c>
      <c r="R875" s="18">
        <f t="shared" si="602"/>
        <v>61891472.060000002</v>
      </c>
      <c r="S875" s="18">
        <f t="shared" si="602"/>
        <v>0</v>
      </c>
      <c r="T875" s="18">
        <f t="shared" si="602"/>
        <v>0</v>
      </c>
      <c r="U875" s="18">
        <f t="shared" si="602"/>
        <v>0</v>
      </c>
      <c r="V875" s="18">
        <f t="shared" si="602"/>
        <v>61891472.060000002</v>
      </c>
      <c r="W875" s="18">
        <f t="shared" si="602"/>
        <v>0</v>
      </c>
    </row>
    <row r="876" spans="1:23" ht="48" x14ac:dyDescent="0.2">
      <c r="A876" s="19" t="s">
        <v>33</v>
      </c>
      <c r="B876" s="17" t="s">
        <v>124</v>
      </c>
      <c r="C876" s="17" t="s">
        <v>212</v>
      </c>
      <c r="D876" s="17" t="s">
        <v>751</v>
      </c>
      <c r="E876" s="49"/>
      <c r="F876" s="18">
        <f t="shared" ref="F876:W876" si="603">F877</f>
        <v>1140930</v>
      </c>
      <c r="G876" s="18">
        <f t="shared" si="603"/>
        <v>0</v>
      </c>
      <c r="H876" s="18">
        <f t="shared" si="603"/>
        <v>0</v>
      </c>
      <c r="I876" s="18">
        <f t="shared" si="603"/>
        <v>0</v>
      </c>
      <c r="J876" s="18">
        <f t="shared" si="603"/>
        <v>1140930</v>
      </c>
      <c r="K876" s="18">
        <f t="shared" si="603"/>
        <v>0</v>
      </c>
      <c r="L876" s="18">
        <f t="shared" si="603"/>
        <v>1140930</v>
      </c>
      <c r="M876" s="18">
        <f t="shared" si="603"/>
        <v>0</v>
      </c>
      <c r="N876" s="18">
        <f t="shared" si="603"/>
        <v>0</v>
      </c>
      <c r="O876" s="18">
        <f t="shared" si="603"/>
        <v>0</v>
      </c>
      <c r="P876" s="18">
        <f t="shared" si="603"/>
        <v>1140930</v>
      </c>
      <c r="Q876" s="18">
        <f t="shared" si="603"/>
        <v>0</v>
      </c>
      <c r="R876" s="18">
        <f t="shared" si="603"/>
        <v>1140930</v>
      </c>
      <c r="S876" s="18">
        <f t="shared" si="603"/>
        <v>0</v>
      </c>
      <c r="T876" s="18">
        <f t="shared" si="603"/>
        <v>0</v>
      </c>
      <c r="U876" s="18">
        <f t="shared" si="603"/>
        <v>0</v>
      </c>
      <c r="V876" s="18">
        <f t="shared" si="603"/>
        <v>1140930</v>
      </c>
      <c r="W876" s="18">
        <f t="shared" si="603"/>
        <v>0</v>
      </c>
    </row>
    <row r="877" spans="1:23" ht="24" x14ac:dyDescent="0.2">
      <c r="A877" s="19" t="s">
        <v>141</v>
      </c>
      <c r="B877" s="17" t="s">
        <v>124</v>
      </c>
      <c r="C877" s="17" t="s">
        <v>212</v>
      </c>
      <c r="D877" s="17" t="s">
        <v>751</v>
      </c>
      <c r="E877" s="49">
        <v>600</v>
      </c>
      <c r="F877" s="18">
        <f>'[1]4.ведомства'!G509</f>
        <v>1140930</v>
      </c>
      <c r="G877" s="18">
        <f>'[1]4.ведомства'!H509</f>
        <v>0</v>
      </c>
      <c r="H877" s="18">
        <f>'[1]4.ведомства'!I509</f>
        <v>0</v>
      </c>
      <c r="I877" s="18">
        <f>'[1]4.ведомства'!J509</f>
        <v>0</v>
      </c>
      <c r="J877" s="18">
        <f>'[1]4.ведомства'!K509</f>
        <v>1140930</v>
      </c>
      <c r="K877" s="18">
        <f>'[1]4.ведомства'!L509</f>
        <v>0</v>
      </c>
      <c r="L877" s="18">
        <f>'[1]4.ведомства'!M509</f>
        <v>1140930</v>
      </c>
      <c r="M877" s="18">
        <f>'[1]4.ведомства'!N509</f>
        <v>0</v>
      </c>
      <c r="N877" s="18">
        <f>'[1]4.ведомства'!O509</f>
        <v>0</v>
      </c>
      <c r="O877" s="18">
        <f>'[1]4.ведомства'!P509</f>
        <v>0</v>
      </c>
      <c r="P877" s="18">
        <f>'[1]4.ведомства'!Q509</f>
        <v>1140930</v>
      </c>
      <c r="Q877" s="18">
        <f>'[1]4.ведомства'!R509</f>
        <v>0</v>
      </c>
      <c r="R877" s="18">
        <f>'[1]4.ведомства'!S509</f>
        <v>1140930</v>
      </c>
      <c r="S877" s="18">
        <f>'[1]4.ведомства'!T509</f>
        <v>0</v>
      </c>
      <c r="T877" s="18">
        <f>'[1]4.ведомства'!U509</f>
        <v>0</v>
      </c>
      <c r="U877" s="18">
        <f>'[1]4.ведомства'!V509</f>
        <v>0</v>
      </c>
      <c r="V877" s="18">
        <f>'[1]4.ведомства'!W509</f>
        <v>1140930</v>
      </c>
      <c r="W877" s="18">
        <f>'[1]4.ведомства'!X509</f>
        <v>0</v>
      </c>
    </row>
    <row r="878" spans="1:23" ht="36" x14ac:dyDescent="0.2">
      <c r="A878" s="20" t="s">
        <v>159</v>
      </c>
      <c r="B878" s="17" t="s">
        <v>124</v>
      </c>
      <c r="C878" s="17" t="s">
        <v>212</v>
      </c>
      <c r="D878" s="17" t="s">
        <v>752</v>
      </c>
      <c r="E878" s="49"/>
      <c r="F878" s="18">
        <f t="shared" ref="F878:W878" si="604">F879</f>
        <v>60996139.560000002</v>
      </c>
      <c r="G878" s="18">
        <f t="shared" si="604"/>
        <v>0</v>
      </c>
      <c r="H878" s="18">
        <f t="shared" si="604"/>
        <v>0</v>
      </c>
      <c r="I878" s="18">
        <f t="shared" si="604"/>
        <v>0</v>
      </c>
      <c r="J878" s="18">
        <f t="shared" si="604"/>
        <v>60996139.560000002</v>
      </c>
      <c r="K878" s="18">
        <f t="shared" si="604"/>
        <v>0</v>
      </c>
      <c r="L878" s="18">
        <f t="shared" si="604"/>
        <v>60730454.509999998</v>
      </c>
      <c r="M878" s="18">
        <f t="shared" si="604"/>
        <v>0</v>
      </c>
      <c r="N878" s="18">
        <f t="shared" si="604"/>
        <v>0</v>
      </c>
      <c r="O878" s="18">
        <f t="shared" si="604"/>
        <v>0</v>
      </c>
      <c r="P878" s="18">
        <f t="shared" si="604"/>
        <v>60730454.509999998</v>
      </c>
      <c r="Q878" s="18">
        <f t="shared" si="604"/>
        <v>0</v>
      </c>
      <c r="R878" s="18">
        <f t="shared" si="604"/>
        <v>60750542.060000002</v>
      </c>
      <c r="S878" s="18">
        <f t="shared" si="604"/>
        <v>0</v>
      </c>
      <c r="T878" s="18">
        <f t="shared" si="604"/>
        <v>0</v>
      </c>
      <c r="U878" s="18">
        <f t="shared" si="604"/>
        <v>0</v>
      </c>
      <c r="V878" s="18">
        <f t="shared" si="604"/>
        <v>60750542.060000002</v>
      </c>
      <c r="W878" s="18">
        <f t="shared" si="604"/>
        <v>0</v>
      </c>
    </row>
    <row r="879" spans="1:23" ht="24" x14ac:dyDescent="0.2">
      <c r="A879" s="19" t="s">
        <v>141</v>
      </c>
      <c r="B879" s="17" t="s">
        <v>124</v>
      </c>
      <c r="C879" s="17" t="s">
        <v>212</v>
      </c>
      <c r="D879" s="17" t="s">
        <v>752</v>
      </c>
      <c r="E879" s="49">
        <v>600</v>
      </c>
      <c r="F879" s="18">
        <f>'[1]4.ведомства'!G511</f>
        <v>60996139.560000002</v>
      </c>
      <c r="G879" s="18">
        <f>'[1]4.ведомства'!H511</f>
        <v>0</v>
      </c>
      <c r="H879" s="18">
        <f>'[1]4.ведомства'!I511</f>
        <v>0</v>
      </c>
      <c r="I879" s="18">
        <f>'[1]4.ведомства'!J511</f>
        <v>0</v>
      </c>
      <c r="J879" s="18">
        <f>'[1]4.ведомства'!K511</f>
        <v>60996139.560000002</v>
      </c>
      <c r="K879" s="18">
        <f>'[1]4.ведомства'!L511</f>
        <v>0</v>
      </c>
      <c r="L879" s="18">
        <f>'[1]4.ведомства'!M511</f>
        <v>60730454.509999998</v>
      </c>
      <c r="M879" s="18">
        <f>'[1]4.ведомства'!N511</f>
        <v>0</v>
      </c>
      <c r="N879" s="18">
        <f>'[1]4.ведомства'!O511</f>
        <v>0</v>
      </c>
      <c r="O879" s="18">
        <f>'[1]4.ведомства'!P511</f>
        <v>0</v>
      </c>
      <c r="P879" s="18">
        <f>'[1]4.ведомства'!Q511</f>
        <v>60730454.509999998</v>
      </c>
      <c r="Q879" s="18">
        <f>'[1]4.ведомства'!R511</f>
        <v>0</v>
      </c>
      <c r="R879" s="18">
        <f>'[1]4.ведомства'!S511</f>
        <v>60750542.060000002</v>
      </c>
      <c r="S879" s="18">
        <f>'[1]4.ведомства'!T511</f>
        <v>0</v>
      </c>
      <c r="T879" s="18">
        <f>'[1]4.ведомства'!U511</f>
        <v>0</v>
      </c>
      <c r="U879" s="18">
        <f>'[1]4.ведомства'!V511</f>
        <v>0</v>
      </c>
      <c r="V879" s="18">
        <f>'[1]4.ведомства'!W511</f>
        <v>60750542.060000002</v>
      </c>
      <c r="W879" s="18">
        <f>'[1]4.ведомства'!X511</f>
        <v>0</v>
      </c>
    </row>
    <row r="880" spans="1:23" ht="24" hidden="1" x14ac:dyDescent="0.2">
      <c r="A880" s="19" t="s">
        <v>163</v>
      </c>
      <c r="B880" s="28" t="s">
        <v>124</v>
      </c>
      <c r="C880" s="28" t="s">
        <v>212</v>
      </c>
      <c r="D880" s="28" t="s">
        <v>753</v>
      </c>
      <c r="E880" s="17"/>
      <c r="F880" s="18">
        <f t="shared" ref="F880:W880" si="605">F881</f>
        <v>0</v>
      </c>
      <c r="G880" s="18">
        <f t="shared" si="605"/>
        <v>0</v>
      </c>
      <c r="H880" s="18">
        <f t="shared" si="605"/>
        <v>0</v>
      </c>
      <c r="I880" s="18">
        <f t="shared" si="605"/>
        <v>0</v>
      </c>
      <c r="J880" s="18">
        <f t="shared" si="605"/>
        <v>0</v>
      </c>
      <c r="K880" s="18">
        <f t="shared" si="605"/>
        <v>0</v>
      </c>
      <c r="L880" s="18">
        <f t="shared" si="605"/>
        <v>0</v>
      </c>
      <c r="M880" s="18">
        <f t="shared" si="605"/>
        <v>0</v>
      </c>
      <c r="N880" s="18">
        <f t="shared" si="605"/>
        <v>0</v>
      </c>
      <c r="O880" s="18">
        <f t="shared" si="605"/>
        <v>0</v>
      </c>
      <c r="P880" s="18">
        <f t="shared" si="605"/>
        <v>0</v>
      </c>
      <c r="Q880" s="18">
        <f t="shared" si="605"/>
        <v>0</v>
      </c>
      <c r="R880" s="18">
        <f t="shared" si="605"/>
        <v>0</v>
      </c>
      <c r="S880" s="18">
        <f t="shared" si="605"/>
        <v>0</v>
      </c>
      <c r="T880" s="18">
        <f t="shared" si="605"/>
        <v>0</v>
      </c>
      <c r="U880" s="18">
        <f t="shared" si="605"/>
        <v>0</v>
      </c>
      <c r="V880" s="18">
        <f t="shared" si="605"/>
        <v>0</v>
      </c>
      <c r="W880" s="18">
        <f t="shared" si="605"/>
        <v>0</v>
      </c>
    </row>
    <row r="881" spans="1:23" ht="24" hidden="1" x14ac:dyDescent="0.2">
      <c r="A881" s="19" t="s">
        <v>141</v>
      </c>
      <c r="B881" s="28" t="s">
        <v>124</v>
      </c>
      <c r="C881" s="28" t="s">
        <v>212</v>
      </c>
      <c r="D881" s="28" t="s">
        <v>753</v>
      </c>
      <c r="E881" s="17" t="s">
        <v>475</v>
      </c>
      <c r="F881" s="18">
        <f>'[1]4.ведомства'!G513</f>
        <v>0</v>
      </c>
      <c r="G881" s="18">
        <f>'[1]4.ведомства'!H513</f>
        <v>0</v>
      </c>
      <c r="H881" s="18">
        <f>'[1]4.ведомства'!I513</f>
        <v>0</v>
      </c>
      <c r="I881" s="18">
        <f>'[1]4.ведомства'!J513</f>
        <v>0</v>
      </c>
      <c r="J881" s="18">
        <f>'[1]4.ведомства'!K513</f>
        <v>0</v>
      </c>
      <c r="K881" s="18">
        <f>'[1]4.ведомства'!L513</f>
        <v>0</v>
      </c>
      <c r="L881" s="18">
        <f>'[1]4.ведомства'!M513</f>
        <v>0</v>
      </c>
      <c r="M881" s="18">
        <f>'[1]4.ведомства'!N513</f>
        <v>0</v>
      </c>
      <c r="N881" s="18">
        <f>'[1]4.ведомства'!O513</f>
        <v>0</v>
      </c>
      <c r="O881" s="18">
        <f>'[1]4.ведомства'!P513</f>
        <v>0</v>
      </c>
      <c r="P881" s="18">
        <f>'[1]4.ведомства'!Q513</f>
        <v>0</v>
      </c>
      <c r="Q881" s="18">
        <f>'[1]4.ведомства'!R513</f>
        <v>0</v>
      </c>
      <c r="R881" s="18">
        <f>'[1]4.ведомства'!S513</f>
        <v>0</v>
      </c>
      <c r="S881" s="18">
        <f>'[1]4.ведомства'!T513</f>
        <v>0</v>
      </c>
      <c r="T881" s="18">
        <f>'[1]4.ведомства'!U513</f>
        <v>0</v>
      </c>
      <c r="U881" s="18">
        <f>'[1]4.ведомства'!V513</f>
        <v>0</v>
      </c>
      <c r="V881" s="18">
        <f>'[1]4.ведомства'!W513</f>
        <v>0</v>
      </c>
      <c r="W881" s="18">
        <f>'[1]4.ведомства'!X513</f>
        <v>0</v>
      </c>
    </row>
    <row r="882" spans="1:23" ht="24" hidden="1" x14ac:dyDescent="0.2">
      <c r="A882" s="19" t="s">
        <v>165</v>
      </c>
      <c r="B882" s="28" t="s">
        <v>124</v>
      </c>
      <c r="C882" s="28" t="s">
        <v>212</v>
      </c>
      <c r="D882" s="17" t="s">
        <v>754</v>
      </c>
      <c r="E882" s="49"/>
      <c r="F882" s="18">
        <f>F883</f>
        <v>0</v>
      </c>
      <c r="G882" s="18">
        <f t="shared" ref="G882:W882" si="606">G883</f>
        <v>0</v>
      </c>
      <c r="H882" s="18">
        <f t="shared" si="606"/>
        <v>0</v>
      </c>
      <c r="I882" s="18">
        <f t="shared" si="606"/>
        <v>0</v>
      </c>
      <c r="J882" s="18">
        <f t="shared" si="606"/>
        <v>0</v>
      </c>
      <c r="K882" s="18">
        <f t="shared" si="606"/>
        <v>0</v>
      </c>
      <c r="L882" s="18">
        <f t="shared" si="606"/>
        <v>0</v>
      </c>
      <c r="M882" s="18">
        <f t="shared" si="606"/>
        <v>0</v>
      </c>
      <c r="N882" s="18">
        <f t="shared" si="606"/>
        <v>0</v>
      </c>
      <c r="O882" s="18">
        <f t="shared" si="606"/>
        <v>0</v>
      </c>
      <c r="P882" s="18">
        <f t="shared" si="606"/>
        <v>0</v>
      </c>
      <c r="Q882" s="18">
        <f t="shared" si="606"/>
        <v>0</v>
      </c>
      <c r="R882" s="18">
        <f t="shared" si="606"/>
        <v>0</v>
      </c>
      <c r="S882" s="18">
        <f t="shared" si="606"/>
        <v>0</v>
      </c>
      <c r="T882" s="18">
        <f t="shared" si="606"/>
        <v>0</v>
      </c>
      <c r="U882" s="18">
        <f t="shared" si="606"/>
        <v>0</v>
      </c>
      <c r="V882" s="18">
        <f t="shared" si="606"/>
        <v>0</v>
      </c>
      <c r="W882" s="18">
        <f t="shared" si="606"/>
        <v>0</v>
      </c>
    </row>
    <row r="883" spans="1:23" ht="24" hidden="1" x14ac:dyDescent="0.2">
      <c r="A883" s="19" t="s">
        <v>141</v>
      </c>
      <c r="B883" s="28" t="s">
        <v>124</v>
      </c>
      <c r="C883" s="28" t="s">
        <v>212</v>
      </c>
      <c r="D883" s="17" t="s">
        <v>754</v>
      </c>
      <c r="E883" s="49">
        <v>600</v>
      </c>
      <c r="F883" s="18">
        <f>'[1]4.ведомства'!G515</f>
        <v>0</v>
      </c>
      <c r="G883" s="18">
        <f>'[1]4.ведомства'!H515</f>
        <v>0</v>
      </c>
      <c r="H883" s="18">
        <f>'[1]4.ведомства'!I515</f>
        <v>0</v>
      </c>
      <c r="I883" s="18">
        <f>'[1]4.ведомства'!J515</f>
        <v>0</v>
      </c>
      <c r="J883" s="18">
        <f>'[1]4.ведомства'!K515</f>
        <v>0</v>
      </c>
      <c r="K883" s="18">
        <f>'[1]4.ведомства'!L515</f>
        <v>0</v>
      </c>
      <c r="L883" s="18">
        <f>'[1]4.ведомства'!M515</f>
        <v>0</v>
      </c>
      <c r="M883" s="18">
        <f>'[1]4.ведомства'!N515</f>
        <v>0</v>
      </c>
      <c r="N883" s="18">
        <f>'[1]4.ведомства'!O515</f>
        <v>0</v>
      </c>
      <c r="O883" s="18">
        <f>'[1]4.ведомства'!P515</f>
        <v>0</v>
      </c>
      <c r="P883" s="18">
        <f>'[1]4.ведомства'!Q515</f>
        <v>0</v>
      </c>
      <c r="Q883" s="18">
        <f>'[1]4.ведомства'!R515</f>
        <v>0</v>
      </c>
      <c r="R883" s="18">
        <f>'[1]4.ведомства'!S515</f>
        <v>0</v>
      </c>
      <c r="S883" s="18">
        <f>'[1]4.ведомства'!T515</f>
        <v>0</v>
      </c>
      <c r="T883" s="18">
        <f>'[1]4.ведомства'!U515</f>
        <v>0</v>
      </c>
      <c r="U883" s="18">
        <f>'[1]4.ведомства'!V515</f>
        <v>0</v>
      </c>
      <c r="V883" s="18">
        <f>'[1]4.ведомства'!W515</f>
        <v>0</v>
      </c>
      <c r="W883" s="18">
        <f>'[1]4.ведомства'!X515</f>
        <v>0</v>
      </c>
    </row>
    <row r="884" spans="1:23" ht="36" x14ac:dyDescent="0.2">
      <c r="A884" s="20" t="s">
        <v>755</v>
      </c>
      <c r="B884" s="28" t="s">
        <v>124</v>
      </c>
      <c r="C884" s="28" t="s">
        <v>212</v>
      </c>
      <c r="D884" s="28" t="s">
        <v>756</v>
      </c>
      <c r="E884" s="17"/>
      <c r="F884" s="18">
        <f>F885+F887</f>
        <v>28809070.789999999</v>
      </c>
      <c r="G884" s="18">
        <f t="shared" ref="G884:W884" si="607">G885+G887</f>
        <v>0</v>
      </c>
      <c r="H884" s="18">
        <f t="shared" si="607"/>
        <v>0</v>
      </c>
      <c r="I884" s="18">
        <f t="shared" si="607"/>
        <v>0</v>
      </c>
      <c r="J884" s="18">
        <f t="shared" si="607"/>
        <v>28809070.789999999</v>
      </c>
      <c r="K884" s="18">
        <f t="shared" si="607"/>
        <v>0</v>
      </c>
      <c r="L884" s="18">
        <f t="shared" si="607"/>
        <v>27480013.549999997</v>
      </c>
      <c r="M884" s="18">
        <f t="shared" si="607"/>
        <v>0</v>
      </c>
      <c r="N884" s="18">
        <f t="shared" si="607"/>
        <v>0</v>
      </c>
      <c r="O884" s="18">
        <f t="shared" si="607"/>
        <v>0</v>
      </c>
      <c r="P884" s="18">
        <f t="shared" si="607"/>
        <v>27480013.549999997</v>
      </c>
      <c r="Q884" s="18">
        <f t="shared" si="607"/>
        <v>0</v>
      </c>
      <c r="R884" s="18">
        <f t="shared" si="607"/>
        <v>27501794.029999997</v>
      </c>
      <c r="S884" s="18">
        <f t="shared" si="607"/>
        <v>0</v>
      </c>
      <c r="T884" s="18">
        <f t="shared" si="607"/>
        <v>0</v>
      </c>
      <c r="U884" s="18">
        <f t="shared" si="607"/>
        <v>0</v>
      </c>
      <c r="V884" s="18">
        <f t="shared" si="607"/>
        <v>27501794.029999997</v>
      </c>
      <c r="W884" s="18">
        <f t="shared" si="607"/>
        <v>0</v>
      </c>
    </row>
    <row r="885" spans="1:23" ht="48" x14ac:dyDescent="0.2">
      <c r="A885" s="19" t="s">
        <v>33</v>
      </c>
      <c r="B885" s="17" t="s">
        <v>124</v>
      </c>
      <c r="C885" s="17" t="s">
        <v>212</v>
      </c>
      <c r="D885" s="17" t="s">
        <v>757</v>
      </c>
      <c r="E885" s="49"/>
      <c r="F885" s="18">
        <f t="shared" ref="F885:W885" si="608">F886</f>
        <v>487200</v>
      </c>
      <c r="G885" s="18">
        <f t="shared" si="608"/>
        <v>0</v>
      </c>
      <c r="H885" s="18">
        <f t="shared" si="608"/>
        <v>0</v>
      </c>
      <c r="I885" s="18">
        <f t="shared" si="608"/>
        <v>0</v>
      </c>
      <c r="J885" s="18">
        <f t="shared" si="608"/>
        <v>487200</v>
      </c>
      <c r="K885" s="18">
        <f t="shared" si="608"/>
        <v>0</v>
      </c>
      <c r="L885" s="18">
        <f t="shared" si="608"/>
        <v>487200</v>
      </c>
      <c r="M885" s="18">
        <f t="shared" si="608"/>
        <v>0</v>
      </c>
      <c r="N885" s="18">
        <f t="shared" si="608"/>
        <v>0</v>
      </c>
      <c r="O885" s="18">
        <f t="shared" si="608"/>
        <v>0</v>
      </c>
      <c r="P885" s="18">
        <f t="shared" si="608"/>
        <v>487200</v>
      </c>
      <c r="Q885" s="18">
        <f t="shared" si="608"/>
        <v>0</v>
      </c>
      <c r="R885" s="18">
        <f t="shared" si="608"/>
        <v>487200</v>
      </c>
      <c r="S885" s="18">
        <f t="shared" si="608"/>
        <v>0</v>
      </c>
      <c r="T885" s="18">
        <f t="shared" si="608"/>
        <v>0</v>
      </c>
      <c r="U885" s="18">
        <f t="shared" si="608"/>
        <v>0</v>
      </c>
      <c r="V885" s="18">
        <f t="shared" si="608"/>
        <v>487200</v>
      </c>
      <c r="W885" s="18">
        <f t="shared" si="608"/>
        <v>0</v>
      </c>
    </row>
    <row r="886" spans="1:23" ht="24" x14ac:dyDescent="0.2">
      <c r="A886" s="19" t="s">
        <v>141</v>
      </c>
      <c r="B886" s="17" t="s">
        <v>124</v>
      </c>
      <c r="C886" s="17" t="s">
        <v>212</v>
      </c>
      <c r="D886" s="17" t="s">
        <v>757</v>
      </c>
      <c r="E886" s="49">
        <v>600</v>
      </c>
      <c r="F886" s="18">
        <f>'[1]4.ведомства'!G518</f>
        <v>487200</v>
      </c>
      <c r="G886" s="18">
        <f>'[1]4.ведомства'!H518</f>
        <v>0</v>
      </c>
      <c r="H886" s="18">
        <f>'[1]4.ведомства'!I518</f>
        <v>0</v>
      </c>
      <c r="I886" s="18">
        <f>'[1]4.ведомства'!J518</f>
        <v>0</v>
      </c>
      <c r="J886" s="18">
        <f>'[1]4.ведомства'!K518</f>
        <v>487200</v>
      </c>
      <c r="K886" s="18">
        <f>'[1]4.ведомства'!L518</f>
        <v>0</v>
      </c>
      <c r="L886" s="18">
        <f>'[1]4.ведомства'!M518</f>
        <v>487200</v>
      </c>
      <c r="M886" s="18">
        <f>'[1]4.ведомства'!N518</f>
        <v>0</v>
      </c>
      <c r="N886" s="18">
        <f>'[1]4.ведомства'!O518</f>
        <v>0</v>
      </c>
      <c r="O886" s="18">
        <f>'[1]4.ведомства'!P518</f>
        <v>0</v>
      </c>
      <c r="P886" s="18">
        <f>'[1]4.ведомства'!Q518</f>
        <v>487200</v>
      </c>
      <c r="Q886" s="18">
        <f>'[1]4.ведомства'!R518</f>
        <v>0</v>
      </c>
      <c r="R886" s="18">
        <f>'[1]4.ведомства'!S518</f>
        <v>487200</v>
      </c>
      <c r="S886" s="18">
        <f>'[1]4.ведомства'!T518</f>
        <v>0</v>
      </c>
      <c r="T886" s="18">
        <f>'[1]4.ведомства'!U518</f>
        <v>0</v>
      </c>
      <c r="U886" s="18">
        <f>'[1]4.ведомства'!V518</f>
        <v>0</v>
      </c>
      <c r="V886" s="18">
        <f>'[1]4.ведомства'!W518</f>
        <v>487200</v>
      </c>
      <c r="W886" s="18">
        <f>'[1]4.ведомства'!X518</f>
        <v>0</v>
      </c>
    </row>
    <row r="887" spans="1:23" ht="36" x14ac:dyDescent="0.2">
      <c r="A887" s="20" t="s">
        <v>159</v>
      </c>
      <c r="B887" s="17" t="s">
        <v>124</v>
      </c>
      <c r="C887" s="17" t="s">
        <v>212</v>
      </c>
      <c r="D887" s="17" t="s">
        <v>758</v>
      </c>
      <c r="E887" s="49"/>
      <c r="F887" s="18">
        <f t="shared" ref="F887:W887" si="609">F888</f>
        <v>28321870.789999999</v>
      </c>
      <c r="G887" s="18">
        <f t="shared" si="609"/>
        <v>0</v>
      </c>
      <c r="H887" s="18">
        <f t="shared" si="609"/>
        <v>0</v>
      </c>
      <c r="I887" s="18">
        <f t="shared" si="609"/>
        <v>0</v>
      </c>
      <c r="J887" s="18">
        <f t="shared" si="609"/>
        <v>28321870.789999999</v>
      </c>
      <c r="K887" s="18">
        <f t="shared" si="609"/>
        <v>0</v>
      </c>
      <c r="L887" s="18">
        <f t="shared" si="609"/>
        <v>26992813.549999997</v>
      </c>
      <c r="M887" s="18">
        <f t="shared" si="609"/>
        <v>0</v>
      </c>
      <c r="N887" s="18">
        <f t="shared" si="609"/>
        <v>0</v>
      </c>
      <c r="O887" s="18">
        <f t="shared" si="609"/>
        <v>0</v>
      </c>
      <c r="P887" s="18">
        <f t="shared" si="609"/>
        <v>26992813.549999997</v>
      </c>
      <c r="Q887" s="18">
        <f t="shared" si="609"/>
        <v>0</v>
      </c>
      <c r="R887" s="18">
        <f t="shared" si="609"/>
        <v>27014594.029999997</v>
      </c>
      <c r="S887" s="18">
        <f t="shared" si="609"/>
        <v>0</v>
      </c>
      <c r="T887" s="18">
        <f t="shared" si="609"/>
        <v>0</v>
      </c>
      <c r="U887" s="18">
        <f t="shared" si="609"/>
        <v>0</v>
      </c>
      <c r="V887" s="18">
        <f t="shared" si="609"/>
        <v>27014594.029999997</v>
      </c>
      <c r="W887" s="18">
        <f t="shared" si="609"/>
        <v>0</v>
      </c>
    </row>
    <row r="888" spans="1:23" ht="24" x14ac:dyDescent="0.2">
      <c r="A888" s="19" t="s">
        <v>141</v>
      </c>
      <c r="B888" s="17" t="s">
        <v>124</v>
      </c>
      <c r="C888" s="17" t="s">
        <v>212</v>
      </c>
      <c r="D888" s="17" t="s">
        <v>758</v>
      </c>
      <c r="E888" s="49">
        <v>600</v>
      </c>
      <c r="F888" s="18">
        <f>'[1]4.ведомства'!G520</f>
        <v>28321870.789999999</v>
      </c>
      <c r="G888" s="18">
        <f>'[1]4.ведомства'!H520</f>
        <v>0</v>
      </c>
      <c r="H888" s="18">
        <f>'[1]4.ведомства'!I520</f>
        <v>0</v>
      </c>
      <c r="I888" s="18">
        <f>'[1]4.ведомства'!J520</f>
        <v>0</v>
      </c>
      <c r="J888" s="18">
        <f>'[1]4.ведомства'!K520</f>
        <v>28321870.789999999</v>
      </c>
      <c r="K888" s="18">
        <f>'[1]4.ведомства'!L520</f>
        <v>0</v>
      </c>
      <c r="L888" s="18">
        <f>'[1]4.ведомства'!M520</f>
        <v>26992813.549999997</v>
      </c>
      <c r="M888" s="18">
        <f>'[1]4.ведомства'!N520</f>
        <v>0</v>
      </c>
      <c r="N888" s="18">
        <f>'[1]4.ведомства'!O520</f>
        <v>0</v>
      </c>
      <c r="O888" s="18">
        <f>'[1]4.ведомства'!P520</f>
        <v>0</v>
      </c>
      <c r="P888" s="18">
        <f>'[1]4.ведомства'!Q520</f>
        <v>26992813.549999997</v>
      </c>
      <c r="Q888" s="18">
        <f>'[1]4.ведомства'!R520</f>
        <v>0</v>
      </c>
      <c r="R888" s="18">
        <f>'[1]4.ведомства'!S520</f>
        <v>27014594.029999997</v>
      </c>
      <c r="S888" s="18">
        <f>'[1]4.ведомства'!T520</f>
        <v>0</v>
      </c>
      <c r="T888" s="18">
        <f>'[1]4.ведомства'!U520</f>
        <v>0</v>
      </c>
      <c r="U888" s="18">
        <f>'[1]4.ведомства'!V520</f>
        <v>0</v>
      </c>
      <c r="V888" s="18">
        <f>'[1]4.ведомства'!W520</f>
        <v>27014594.029999997</v>
      </c>
      <c r="W888" s="18">
        <f>'[1]4.ведомства'!X520</f>
        <v>0</v>
      </c>
    </row>
    <row r="889" spans="1:23" ht="24" x14ac:dyDescent="0.2">
      <c r="A889" s="20" t="s">
        <v>759</v>
      </c>
      <c r="B889" s="17" t="s">
        <v>124</v>
      </c>
      <c r="C889" s="17" t="s">
        <v>212</v>
      </c>
      <c r="D889" s="17" t="s">
        <v>760</v>
      </c>
      <c r="E889" s="49"/>
      <c r="F889" s="18">
        <f>F890+F892</f>
        <v>24843511.549999997</v>
      </c>
      <c r="G889" s="18">
        <f t="shared" ref="G889:W889" si="610">G890+G892</f>
        <v>0</v>
      </c>
      <c r="H889" s="18">
        <f t="shared" si="610"/>
        <v>0</v>
      </c>
      <c r="I889" s="18">
        <f t="shared" si="610"/>
        <v>0</v>
      </c>
      <c r="J889" s="18">
        <f t="shared" si="610"/>
        <v>24843511.549999997</v>
      </c>
      <c r="K889" s="18">
        <f t="shared" si="610"/>
        <v>0</v>
      </c>
      <c r="L889" s="18">
        <f t="shared" si="610"/>
        <v>24935762.949999999</v>
      </c>
      <c r="M889" s="18">
        <f t="shared" si="610"/>
        <v>0</v>
      </c>
      <c r="N889" s="18">
        <f t="shared" si="610"/>
        <v>0</v>
      </c>
      <c r="O889" s="18">
        <f t="shared" si="610"/>
        <v>0</v>
      </c>
      <c r="P889" s="18">
        <f t="shared" si="610"/>
        <v>24935762.949999999</v>
      </c>
      <c r="Q889" s="18">
        <f t="shared" si="610"/>
        <v>0</v>
      </c>
      <c r="R889" s="18">
        <f t="shared" si="610"/>
        <v>25031704.409999996</v>
      </c>
      <c r="S889" s="18">
        <f t="shared" si="610"/>
        <v>0</v>
      </c>
      <c r="T889" s="18">
        <f t="shared" si="610"/>
        <v>0</v>
      </c>
      <c r="U889" s="18">
        <f t="shared" si="610"/>
        <v>0</v>
      </c>
      <c r="V889" s="18">
        <f t="shared" si="610"/>
        <v>25031704.409999996</v>
      </c>
      <c r="W889" s="18">
        <f t="shared" si="610"/>
        <v>0</v>
      </c>
    </row>
    <row r="890" spans="1:23" ht="48" x14ac:dyDescent="0.2">
      <c r="A890" s="19" t="s">
        <v>33</v>
      </c>
      <c r="B890" s="17" t="s">
        <v>124</v>
      </c>
      <c r="C890" s="17" t="s">
        <v>212</v>
      </c>
      <c r="D890" s="17" t="s">
        <v>761</v>
      </c>
      <c r="E890" s="49"/>
      <c r="F890" s="18">
        <f t="shared" ref="F890:W890" si="611">F891</f>
        <v>407925</v>
      </c>
      <c r="G890" s="18">
        <f t="shared" si="611"/>
        <v>0</v>
      </c>
      <c r="H890" s="18">
        <f t="shared" si="611"/>
        <v>0</v>
      </c>
      <c r="I890" s="18">
        <f t="shared" si="611"/>
        <v>0</v>
      </c>
      <c r="J890" s="18">
        <f t="shared" si="611"/>
        <v>407925</v>
      </c>
      <c r="K890" s="18">
        <f t="shared" si="611"/>
        <v>0</v>
      </c>
      <c r="L890" s="18">
        <f t="shared" si="611"/>
        <v>407925</v>
      </c>
      <c r="M890" s="18">
        <f t="shared" si="611"/>
        <v>0</v>
      </c>
      <c r="N890" s="18">
        <f t="shared" si="611"/>
        <v>0</v>
      </c>
      <c r="O890" s="18">
        <f t="shared" si="611"/>
        <v>0</v>
      </c>
      <c r="P890" s="18">
        <f t="shared" si="611"/>
        <v>407925</v>
      </c>
      <c r="Q890" s="18">
        <f t="shared" si="611"/>
        <v>0</v>
      </c>
      <c r="R890" s="18">
        <f t="shared" si="611"/>
        <v>407925</v>
      </c>
      <c r="S890" s="18">
        <f t="shared" si="611"/>
        <v>0</v>
      </c>
      <c r="T890" s="18">
        <f t="shared" si="611"/>
        <v>0</v>
      </c>
      <c r="U890" s="18">
        <f t="shared" si="611"/>
        <v>0</v>
      </c>
      <c r="V890" s="18">
        <f t="shared" si="611"/>
        <v>407925</v>
      </c>
      <c r="W890" s="18">
        <f t="shared" si="611"/>
        <v>0</v>
      </c>
    </row>
    <row r="891" spans="1:23" ht="24" x14ac:dyDescent="0.2">
      <c r="A891" s="19" t="s">
        <v>141</v>
      </c>
      <c r="B891" s="17" t="s">
        <v>124</v>
      </c>
      <c r="C891" s="17" t="s">
        <v>212</v>
      </c>
      <c r="D891" s="17" t="s">
        <v>761</v>
      </c>
      <c r="E891" s="49">
        <v>600</v>
      </c>
      <c r="F891" s="18">
        <f>'[1]4.ведомства'!G523</f>
        <v>407925</v>
      </c>
      <c r="G891" s="18">
        <f>'[1]4.ведомства'!H523</f>
        <v>0</v>
      </c>
      <c r="H891" s="18">
        <f>'[1]4.ведомства'!I523</f>
        <v>0</v>
      </c>
      <c r="I891" s="18">
        <f>'[1]4.ведомства'!J523</f>
        <v>0</v>
      </c>
      <c r="J891" s="18">
        <f>'[1]4.ведомства'!K523</f>
        <v>407925</v>
      </c>
      <c r="K891" s="18">
        <f>'[1]4.ведомства'!L523</f>
        <v>0</v>
      </c>
      <c r="L891" s="18">
        <f>'[1]4.ведомства'!M523</f>
        <v>407925</v>
      </c>
      <c r="M891" s="18">
        <f>'[1]4.ведомства'!N523</f>
        <v>0</v>
      </c>
      <c r="N891" s="18">
        <f>'[1]4.ведомства'!O523</f>
        <v>0</v>
      </c>
      <c r="O891" s="18">
        <f>'[1]4.ведомства'!P523</f>
        <v>0</v>
      </c>
      <c r="P891" s="18">
        <f>'[1]4.ведомства'!Q523</f>
        <v>407925</v>
      </c>
      <c r="Q891" s="18">
        <f>'[1]4.ведомства'!R523</f>
        <v>0</v>
      </c>
      <c r="R891" s="18">
        <f>'[1]4.ведомства'!S523</f>
        <v>407925</v>
      </c>
      <c r="S891" s="18">
        <f>'[1]4.ведомства'!T523</f>
        <v>0</v>
      </c>
      <c r="T891" s="18">
        <f>'[1]4.ведомства'!U523</f>
        <v>0</v>
      </c>
      <c r="U891" s="18">
        <f>'[1]4.ведомства'!V523</f>
        <v>0</v>
      </c>
      <c r="V891" s="18">
        <f>'[1]4.ведомства'!W523</f>
        <v>407925</v>
      </c>
      <c r="W891" s="18">
        <f>'[1]4.ведомства'!X523</f>
        <v>0</v>
      </c>
    </row>
    <row r="892" spans="1:23" ht="36" x14ac:dyDescent="0.2">
      <c r="A892" s="20" t="s">
        <v>159</v>
      </c>
      <c r="B892" s="17" t="s">
        <v>124</v>
      </c>
      <c r="C892" s="17" t="s">
        <v>212</v>
      </c>
      <c r="D892" s="17" t="s">
        <v>762</v>
      </c>
      <c r="E892" s="49"/>
      <c r="F892" s="18">
        <f t="shared" ref="F892:W892" si="612">F893</f>
        <v>24435586.549999997</v>
      </c>
      <c r="G892" s="18">
        <f t="shared" si="612"/>
        <v>0</v>
      </c>
      <c r="H892" s="18">
        <f t="shared" si="612"/>
        <v>0</v>
      </c>
      <c r="I892" s="18">
        <f t="shared" si="612"/>
        <v>0</v>
      </c>
      <c r="J892" s="18">
        <f t="shared" si="612"/>
        <v>24435586.549999997</v>
      </c>
      <c r="K892" s="18">
        <f t="shared" si="612"/>
        <v>0</v>
      </c>
      <c r="L892" s="18">
        <f t="shared" si="612"/>
        <v>24527837.949999999</v>
      </c>
      <c r="M892" s="18">
        <f t="shared" si="612"/>
        <v>0</v>
      </c>
      <c r="N892" s="18">
        <f t="shared" si="612"/>
        <v>0</v>
      </c>
      <c r="O892" s="18">
        <f t="shared" si="612"/>
        <v>0</v>
      </c>
      <c r="P892" s="18">
        <f t="shared" si="612"/>
        <v>24527837.949999999</v>
      </c>
      <c r="Q892" s="18">
        <f t="shared" si="612"/>
        <v>0</v>
      </c>
      <c r="R892" s="18">
        <f t="shared" si="612"/>
        <v>24623779.409999996</v>
      </c>
      <c r="S892" s="18">
        <f t="shared" si="612"/>
        <v>0</v>
      </c>
      <c r="T892" s="18">
        <f t="shared" si="612"/>
        <v>0</v>
      </c>
      <c r="U892" s="18">
        <f t="shared" si="612"/>
        <v>0</v>
      </c>
      <c r="V892" s="18">
        <f t="shared" si="612"/>
        <v>24623779.409999996</v>
      </c>
      <c r="W892" s="18">
        <f t="shared" si="612"/>
        <v>0</v>
      </c>
    </row>
    <row r="893" spans="1:23" ht="24" x14ac:dyDescent="0.2">
      <c r="A893" s="19" t="s">
        <v>141</v>
      </c>
      <c r="B893" s="17" t="s">
        <v>124</v>
      </c>
      <c r="C893" s="17" t="s">
        <v>212</v>
      </c>
      <c r="D893" s="17" t="s">
        <v>762</v>
      </c>
      <c r="E893" s="49">
        <v>600</v>
      </c>
      <c r="F893" s="18">
        <f>'[1]4.ведомства'!G525</f>
        <v>24435586.549999997</v>
      </c>
      <c r="G893" s="18">
        <f>'[1]4.ведомства'!H525</f>
        <v>0</v>
      </c>
      <c r="H893" s="18">
        <f>'[1]4.ведомства'!I525</f>
        <v>0</v>
      </c>
      <c r="I893" s="18">
        <f>'[1]4.ведомства'!J525</f>
        <v>0</v>
      </c>
      <c r="J893" s="18">
        <f>'[1]4.ведомства'!K525</f>
        <v>24435586.549999997</v>
      </c>
      <c r="K893" s="18">
        <f>'[1]4.ведомства'!L525</f>
        <v>0</v>
      </c>
      <c r="L893" s="18">
        <f>'[1]4.ведомства'!M525</f>
        <v>24527837.949999999</v>
      </c>
      <c r="M893" s="18">
        <f>'[1]4.ведомства'!N525</f>
        <v>0</v>
      </c>
      <c r="N893" s="18">
        <f>'[1]4.ведомства'!O525</f>
        <v>0</v>
      </c>
      <c r="O893" s="18">
        <f>'[1]4.ведомства'!P525</f>
        <v>0</v>
      </c>
      <c r="P893" s="18">
        <f>'[1]4.ведомства'!Q525</f>
        <v>24527837.949999999</v>
      </c>
      <c r="Q893" s="18">
        <f>'[1]4.ведомства'!R525</f>
        <v>0</v>
      </c>
      <c r="R893" s="18">
        <f>'[1]4.ведомства'!S525</f>
        <v>24623779.409999996</v>
      </c>
      <c r="S893" s="18">
        <f>'[1]4.ведомства'!T525</f>
        <v>0</v>
      </c>
      <c r="T893" s="18">
        <f>'[1]4.ведомства'!U525</f>
        <v>0</v>
      </c>
      <c r="U893" s="18">
        <f>'[1]4.ведомства'!V525</f>
        <v>0</v>
      </c>
      <c r="V893" s="18">
        <f>'[1]4.ведомства'!W525</f>
        <v>24623779.409999996</v>
      </c>
      <c r="W893" s="18">
        <f>'[1]4.ведомства'!X525</f>
        <v>0</v>
      </c>
    </row>
    <row r="894" spans="1:23" x14ac:dyDescent="0.2">
      <c r="A894" s="19" t="s">
        <v>650</v>
      </c>
      <c r="B894" s="17" t="s">
        <v>124</v>
      </c>
      <c r="C894" s="17" t="s">
        <v>212</v>
      </c>
      <c r="D894" s="17" t="s">
        <v>651</v>
      </c>
      <c r="E894" s="49"/>
      <c r="F894" s="18">
        <f t="shared" ref="F894:W894" si="613">F895</f>
        <v>3718254.95</v>
      </c>
      <c r="G894" s="18">
        <f t="shared" si="613"/>
        <v>0</v>
      </c>
      <c r="H894" s="18">
        <f t="shared" si="613"/>
        <v>0</v>
      </c>
      <c r="I894" s="18">
        <f t="shared" si="613"/>
        <v>0</v>
      </c>
      <c r="J894" s="18">
        <f t="shared" si="613"/>
        <v>3718254.95</v>
      </c>
      <c r="K894" s="18">
        <f t="shared" si="613"/>
        <v>0</v>
      </c>
      <c r="L894" s="18">
        <f t="shared" si="613"/>
        <v>3135551.9299999997</v>
      </c>
      <c r="M894" s="18">
        <f t="shared" si="613"/>
        <v>0</v>
      </c>
      <c r="N894" s="18">
        <f t="shared" si="613"/>
        <v>0</v>
      </c>
      <c r="O894" s="18">
        <f t="shared" si="613"/>
        <v>0</v>
      </c>
      <c r="P894" s="18">
        <f t="shared" si="613"/>
        <v>3135551.9299999997</v>
      </c>
      <c r="Q894" s="18">
        <f t="shared" si="613"/>
        <v>0</v>
      </c>
      <c r="R894" s="18">
        <f t="shared" si="613"/>
        <v>3153540.79</v>
      </c>
      <c r="S894" s="18">
        <f t="shared" si="613"/>
        <v>0</v>
      </c>
      <c r="T894" s="18">
        <f t="shared" si="613"/>
        <v>0</v>
      </c>
      <c r="U894" s="18">
        <f t="shared" si="613"/>
        <v>0</v>
      </c>
      <c r="V894" s="18">
        <f t="shared" si="613"/>
        <v>3153540.79</v>
      </c>
      <c r="W894" s="18">
        <f t="shared" si="613"/>
        <v>0</v>
      </c>
    </row>
    <row r="895" spans="1:23" ht="24" x14ac:dyDescent="0.2">
      <c r="A895" s="19" t="s">
        <v>652</v>
      </c>
      <c r="B895" s="17" t="s">
        <v>124</v>
      </c>
      <c r="C895" s="17" t="s">
        <v>212</v>
      </c>
      <c r="D895" s="17" t="s">
        <v>653</v>
      </c>
      <c r="E895" s="49"/>
      <c r="F895" s="18">
        <f>F896+F898</f>
        <v>3718254.95</v>
      </c>
      <c r="G895" s="18">
        <f t="shared" ref="G895:W895" si="614">G896+G898</f>
        <v>0</v>
      </c>
      <c r="H895" s="18">
        <f t="shared" si="614"/>
        <v>0</v>
      </c>
      <c r="I895" s="18">
        <f t="shared" si="614"/>
        <v>0</v>
      </c>
      <c r="J895" s="18">
        <f t="shared" si="614"/>
        <v>3718254.95</v>
      </c>
      <c r="K895" s="18">
        <f t="shared" si="614"/>
        <v>0</v>
      </c>
      <c r="L895" s="18">
        <f t="shared" si="614"/>
        <v>3135551.9299999997</v>
      </c>
      <c r="M895" s="18">
        <f t="shared" si="614"/>
        <v>0</v>
      </c>
      <c r="N895" s="18">
        <f t="shared" si="614"/>
        <v>0</v>
      </c>
      <c r="O895" s="18">
        <f t="shared" si="614"/>
        <v>0</v>
      </c>
      <c r="P895" s="18">
        <f t="shared" si="614"/>
        <v>3135551.9299999997</v>
      </c>
      <c r="Q895" s="18">
        <f t="shared" si="614"/>
        <v>0</v>
      </c>
      <c r="R895" s="18">
        <f t="shared" si="614"/>
        <v>3153540.79</v>
      </c>
      <c r="S895" s="18">
        <f t="shared" si="614"/>
        <v>0</v>
      </c>
      <c r="T895" s="18">
        <f t="shared" si="614"/>
        <v>0</v>
      </c>
      <c r="U895" s="18">
        <f t="shared" si="614"/>
        <v>0</v>
      </c>
      <c r="V895" s="18">
        <f t="shared" si="614"/>
        <v>3153540.79</v>
      </c>
      <c r="W895" s="18">
        <f t="shared" si="614"/>
        <v>0</v>
      </c>
    </row>
    <row r="896" spans="1:23" ht="48" x14ac:dyDescent="0.2">
      <c r="A896" s="19" t="s">
        <v>33</v>
      </c>
      <c r="B896" s="17" t="s">
        <v>124</v>
      </c>
      <c r="C896" s="17" t="s">
        <v>212</v>
      </c>
      <c r="D896" s="17" t="s">
        <v>763</v>
      </c>
      <c r="E896" s="49"/>
      <c r="F896" s="18">
        <f t="shared" ref="F896:W896" si="615">F897</f>
        <v>924000</v>
      </c>
      <c r="G896" s="18">
        <f t="shared" si="615"/>
        <v>0</v>
      </c>
      <c r="H896" s="18">
        <f t="shared" si="615"/>
        <v>0</v>
      </c>
      <c r="I896" s="18">
        <f t="shared" si="615"/>
        <v>0</v>
      </c>
      <c r="J896" s="18">
        <f t="shared" si="615"/>
        <v>924000</v>
      </c>
      <c r="K896" s="18">
        <f t="shared" si="615"/>
        <v>0</v>
      </c>
      <c r="L896" s="18">
        <f t="shared" si="615"/>
        <v>924000</v>
      </c>
      <c r="M896" s="18">
        <f t="shared" si="615"/>
        <v>0</v>
      </c>
      <c r="N896" s="18">
        <f t="shared" si="615"/>
        <v>0</v>
      </c>
      <c r="O896" s="18">
        <f t="shared" si="615"/>
        <v>0</v>
      </c>
      <c r="P896" s="18">
        <f t="shared" si="615"/>
        <v>924000</v>
      </c>
      <c r="Q896" s="18">
        <f t="shared" si="615"/>
        <v>0</v>
      </c>
      <c r="R896" s="18">
        <f t="shared" si="615"/>
        <v>924000</v>
      </c>
      <c r="S896" s="18">
        <f t="shared" si="615"/>
        <v>0</v>
      </c>
      <c r="T896" s="18">
        <f t="shared" si="615"/>
        <v>0</v>
      </c>
      <c r="U896" s="18">
        <f t="shared" si="615"/>
        <v>0</v>
      </c>
      <c r="V896" s="18">
        <f t="shared" si="615"/>
        <v>924000</v>
      </c>
      <c r="W896" s="18">
        <f t="shared" si="615"/>
        <v>0</v>
      </c>
    </row>
    <row r="897" spans="1:23" ht="24" x14ac:dyDescent="0.2">
      <c r="A897" s="19" t="s">
        <v>141</v>
      </c>
      <c r="B897" s="17" t="s">
        <v>124</v>
      </c>
      <c r="C897" s="17" t="s">
        <v>212</v>
      </c>
      <c r="D897" s="17" t="s">
        <v>763</v>
      </c>
      <c r="E897" s="49">
        <v>600</v>
      </c>
      <c r="F897" s="18">
        <f>'[1]4.ведомства'!G529</f>
        <v>924000</v>
      </c>
      <c r="G897" s="18">
        <f>'[1]4.ведомства'!H529</f>
        <v>0</v>
      </c>
      <c r="H897" s="18">
        <f>'[1]4.ведомства'!I529</f>
        <v>0</v>
      </c>
      <c r="I897" s="18">
        <f>'[1]4.ведомства'!J529</f>
        <v>0</v>
      </c>
      <c r="J897" s="18">
        <f>'[1]4.ведомства'!K529</f>
        <v>924000</v>
      </c>
      <c r="K897" s="18">
        <f>'[1]4.ведомства'!L529</f>
        <v>0</v>
      </c>
      <c r="L897" s="18">
        <f>'[1]4.ведомства'!M529</f>
        <v>924000</v>
      </c>
      <c r="M897" s="18">
        <f>'[1]4.ведомства'!N529</f>
        <v>0</v>
      </c>
      <c r="N897" s="18">
        <f>'[1]4.ведомства'!O529</f>
        <v>0</v>
      </c>
      <c r="O897" s="18">
        <f>'[1]4.ведомства'!P529</f>
        <v>0</v>
      </c>
      <c r="P897" s="18">
        <f>'[1]4.ведомства'!Q529</f>
        <v>924000</v>
      </c>
      <c r="Q897" s="18">
        <f>'[1]4.ведомства'!R529</f>
        <v>0</v>
      </c>
      <c r="R897" s="18">
        <f>'[1]4.ведомства'!S529</f>
        <v>924000</v>
      </c>
      <c r="S897" s="18">
        <f>'[1]4.ведомства'!T529</f>
        <v>0</v>
      </c>
      <c r="T897" s="18">
        <f>'[1]4.ведомства'!U529</f>
        <v>0</v>
      </c>
      <c r="U897" s="18">
        <f>'[1]4.ведомства'!V529</f>
        <v>0</v>
      </c>
      <c r="V897" s="18">
        <f>'[1]4.ведомства'!W529</f>
        <v>924000</v>
      </c>
      <c r="W897" s="18">
        <f>'[1]4.ведомства'!X529</f>
        <v>0</v>
      </c>
    </row>
    <row r="898" spans="1:23" ht="36" x14ac:dyDescent="0.2">
      <c r="A898" s="20" t="s">
        <v>159</v>
      </c>
      <c r="B898" s="17" t="s">
        <v>124</v>
      </c>
      <c r="C898" s="17" t="s">
        <v>212</v>
      </c>
      <c r="D898" s="17" t="s">
        <v>764</v>
      </c>
      <c r="E898" s="17"/>
      <c r="F898" s="18">
        <f t="shared" ref="F898:W898" si="616">F899</f>
        <v>2794254.95</v>
      </c>
      <c r="G898" s="18">
        <f t="shared" si="616"/>
        <v>0</v>
      </c>
      <c r="H898" s="18">
        <f t="shared" si="616"/>
        <v>0</v>
      </c>
      <c r="I898" s="18">
        <f t="shared" si="616"/>
        <v>0</v>
      </c>
      <c r="J898" s="18">
        <f t="shared" si="616"/>
        <v>2794254.95</v>
      </c>
      <c r="K898" s="18">
        <f t="shared" si="616"/>
        <v>0</v>
      </c>
      <c r="L898" s="18">
        <f t="shared" si="616"/>
        <v>2211551.9299999997</v>
      </c>
      <c r="M898" s="18">
        <f t="shared" si="616"/>
        <v>0</v>
      </c>
      <c r="N898" s="18">
        <f t="shared" si="616"/>
        <v>0</v>
      </c>
      <c r="O898" s="18">
        <f t="shared" si="616"/>
        <v>0</v>
      </c>
      <c r="P898" s="18">
        <f t="shared" si="616"/>
        <v>2211551.9299999997</v>
      </c>
      <c r="Q898" s="18">
        <f t="shared" si="616"/>
        <v>0</v>
      </c>
      <c r="R898" s="18">
        <f t="shared" si="616"/>
        <v>2229540.79</v>
      </c>
      <c r="S898" s="18">
        <f t="shared" si="616"/>
        <v>0</v>
      </c>
      <c r="T898" s="18">
        <f t="shared" si="616"/>
        <v>0</v>
      </c>
      <c r="U898" s="18">
        <f t="shared" si="616"/>
        <v>0</v>
      </c>
      <c r="V898" s="18">
        <f t="shared" si="616"/>
        <v>2229540.79</v>
      </c>
      <c r="W898" s="18">
        <f t="shared" si="616"/>
        <v>0</v>
      </c>
    </row>
    <row r="899" spans="1:23" ht="24" x14ac:dyDescent="0.2">
      <c r="A899" s="19" t="s">
        <v>141</v>
      </c>
      <c r="B899" s="17" t="s">
        <v>124</v>
      </c>
      <c r="C899" s="17" t="s">
        <v>212</v>
      </c>
      <c r="D899" s="17" t="s">
        <v>764</v>
      </c>
      <c r="E899" s="17" t="s">
        <v>475</v>
      </c>
      <c r="F899" s="18">
        <f>'[1]4.ведомства'!G531</f>
        <v>2794254.95</v>
      </c>
      <c r="G899" s="18">
        <f>'[1]4.ведомства'!H531</f>
        <v>0</v>
      </c>
      <c r="H899" s="18">
        <f>'[1]4.ведомства'!I531</f>
        <v>0</v>
      </c>
      <c r="I899" s="18">
        <f>'[1]4.ведомства'!J531</f>
        <v>0</v>
      </c>
      <c r="J899" s="18">
        <f>'[1]4.ведомства'!K531</f>
        <v>2794254.95</v>
      </c>
      <c r="K899" s="18">
        <f>'[1]4.ведомства'!L531</f>
        <v>0</v>
      </c>
      <c r="L899" s="18">
        <f>'[1]4.ведомства'!M531</f>
        <v>2211551.9299999997</v>
      </c>
      <c r="M899" s="18">
        <f>'[1]4.ведомства'!N531</f>
        <v>0</v>
      </c>
      <c r="N899" s="18">
        <f>'[1]4.ведомства'!O531</f>
        <v>0</v>
      </c>
      <c r="O899" s="18">
        <f>'[1]4.ведомства'!P531</f>
        <v>0</v>
      </c>
      <c r="P899" s="18">
        <f>'[1]4.ведомства'!Q531</f>
        <v>2211551.9299999997</v>
      </c>
      <c r="Q899" s="18">
        <f>'[1]4.ведомства'!R531</f>
        <v>0</v>
      </c>
      <c r="R899" s="18">
        <f>'[1]4.ведомства'!S531</f>
        <v>2229540.79</v>
      </c>
      <c r="S899" s="18">
        <f>'[1]4.ведомства'!T531</f>
        <v>0</v>
      </c>
      <c r="T899" s="18">
        <f>'[1]4.ведомства'!U531</f>
        <v>0</v>
      </c>
      <c r="U899" s="18">
        <f>'[1]4.ведомства'!V531</f>
        <v>0</v>
      </c>
      <c r="V899" s="18">
        <f>'[1]4.ведомства'!W531</f>
        <v>2229540.79</v>
      </c>
      <c r="W899" s="18">
        <f>'[1]4.ведомства'!X531</f>
        <v>0</v>
      </c>
    </row>
    <row r="900" spans="1:23" x14ac:dyDescent="0.2">
      <c r="A900" s="19" t="s">
        <v>765</v>
      </c>
      <c r="B900" s="17" t="s">
        <v>124</v>
      </c>
      <c r="C900" s="17" t="s">
        <v>212</v>
      </c>
      <c r="D900" s="17" t="s">
        <v>766</v>
      </c>
      <c r="E900" s="49"/>
      <c r="F900" s="18">
        <f t="shared" ref="F900:W900" si="617">F901</f>
        <v>12107240</v>
      </c>
      <c r="G900" s="18">
        <f t="shared" si="617"/>
        <v>2666600</v>
      </c>
      <c r="H900" s="18">
        <f t="shared" si="617"/>
        <v>-58397.8</v>
      </c>
      <c r="I900" s="18">
        <f t="shared" si="617"/>
        <v>0</v>
      </c>
      <c r="J900" s="18">
        <f t="shared" si="617"/>
        <v>12048842.199999999</v>
      </c>
      <c r="K900" s="18">
        <f t="shared" si="617"/>
        <v>2666600</v>
      </c>
      <c r="L900" s="18">
        <f t="shared" si="617"/>
        <v>5180940</v>
      </c>
      <c r="M900" s="18">
        <f t="shared" si="617"/>
        <v>2728500</v>
      </c>
      <c r="N900" s="18">
        <f t="shared" si="617"/>
        <v>0</v>
      </c>
      <c r="O900" s="18">
        <f t="shared" si="617"/>
        <v>0</v>
      </c>
      <c r="P900" s="18">
        <f t="shared" si="617"/>
        <v>5180940</v>
      </c>
      <c r="Q900" s="18">
        <f t="shared" si="617"/>
        <v>2728500</v>
      </c>
      <c r="R900" s="18">
        <f t="shared" si="617"/>
        <v>12256540</v>
      </c>
      <c r="S900" s="18">
        <f t="shared" si="617"/>
        <v>2791900</v>
      </c>
      <c r="T900" s="18">
        <f t="shared" si="617"/>
        <v>0</v>
      </c>
      <c r="U900" s="18">
        <f t="shared" si="617"/>
        <v>0</v>
      </c>
      <c r="V900" s="18">
        <f t="shared" si="617"/>
        <v>12256540</v>
      </c>
      <c r="W900" s="18">
        <f t="shared" si="617"/>
        <v>2791900</v>
      </c>
    </row>
    <row r="901" spans="1:23" ht="24" x14ac:dyDescent="0.2">
      <c r="A901" s="19" t="s">
        <v>767</v>
      </c>
      <c r="B901" s="17" t="s">
        <v>124</v>
      </c>
      <c r="C901" s="17" t="s">
        <v>212</v>
      </c>
      <c r="D901" s="17" t="s">
        <v>768</v>
      </c>
      <c r="E901" s="49"/>
      <c r="F901" s="18">
        <f t="shared" ref="F901:W901" si="618">F902+F912+F910+F904+F906+F908</f>
        <v>12107240</v>
      </c>
      <c r="G901" s="18">
        <f t="shared" si="618"/>
        <v>2666600</v>
      </c>
      <c r="H901" s="18">
        <f t="shared" si="618"/>
        <v>-58397.8</v>
      </c>
      <c r="I901" s="18">
        <f t="shared" si="618"/>
        <v>0</v>
      </c>
      <c r="J901" s="18">
        <f t="shared" si="618"/>
        <v>12048842.199999999</v>
      </c>
      <c r="K901" s="18">
        <f t="shared" si="618"/>
        <v>2666600</v>
      </c>
      <c r="L901" s="18">
        <f t="shared" si="618"/>
        <v>5180940</v>
      </c>
      <c r="M901" s="18">
        <f t="shared" si="618"/>
        <v>2728500</v>
      </c>
      <c r="N901" s="18">
        <f t="shared" si="618"/>
        <v>0</v>
      </c>
      <c r="O901" s="18">
        <f t="shared" si="618"/>
        <v>0</v>
      </c>
      <c r="P901" s="18">
        <f t="shared" si="618"/>
        <v>5180940</v>
      </c>
      <c r="Q901" s="18">
        <f t="shared" si="618"/>
        <v>2728500</v>
      </c>
      <c r="R901" s="18">
        <f t="shared" si="618"/>
        <v>12256540</v>
      </c>
      <c r="S901" s="18">
        <f t="shared" si="618"/>
        <v>2791900</v>
      </c>
      <c r="T901" s="18">
        <f t="shared" si="618"/>
        <v>0</v>
      </c>
      <c r="U901" s="18">
        <f t="shared" si="618"/>
        <v>0</v>
      </c>
      <c r="V901" s="18">
        <f t="shared" si="618"/>
        <v>12256540</v>
      </c>
      <c r="W901" s="18">
        <f t="shared" si="618"/>
        <v>2791900</v>
      </c>
    </row>
    <row r="902" spans="1:23" ht="24" x14ac:dyDescent="0.2">
      <c r="A902" s="19" t="s">
        <v>769</v>
      </c>
      <c r="B902" s="17" t="s">
        <v>124</v>
      </c>
      <c r="C902" s="17" t="s">
        <v>212</v>
      </c>
      <c r="D902" s="17" t="s">
        <v>770</v>
      </c>
      <c r="E902" s="49"/>
      <c r="F902" s="18">
        <f t="shared" ref="F902:W902" si="619">F903</f>
        <v>2666600</v>
      </c>
      <c r="G902" s="18">
        <f t="shared" si="619"/>
        <v>2666600</v>
      </c>
      <c r="H902" s="18">
        <f t="shared" si="619"/>
        <v>0</v>
      </c>
      <c r="I902" s="18">
        <f t="shared" si="619"/>
        <v>0</v>
      </c>
      <c r="J902" s="18">
        <f t="shared" si="619"/>
        <v>2666600</v>
      </c>
      <c r="K902" s="18">
        <f t="shared" si="619"/>
        <v>2666600</v>
      </c>
      <c r="L902" s="18">
        <f t="shared" si="619"/>
        <v>2728500</v>
      </c>
      <c r="M902" s="18">
        <f t="shared" si="619"/>
        <v>2728500</v>
      </c>
      <c r="N902" s="18">
        <f t="shared" si="619"/>
        <v>0</v>
      </c>
      <c r="O902" s="18">
        <f t="shared" si="619"/>
        <v>0</v>
      </c>
      <c r="P902" s="18">
        <f t="shared" si="619"/>
        <v>2728500</v>
      </c>
      <c r="Q902" s="18">
        <f t="shared" si="619"/>
        <v>2728500</v>
      </c>
      <c r="R902" s="18">
        <f t="shared" si="619"/>
        <v>2791900</v>
      </c>
      <c r="S902" s="18">
        <f t="shared" si="619"/>
        <v>2791900</v>
      </c>
      <c r="T902" s="18">
        <f t="shared" si="619"/>
        <v>0</v>
      </c>
      <c r="U902" s="18">
        <f t="shared" si="619"/>
        <v>0</v>
      </c>
      <c r="V902" s="18">
        <f t="shared" si="619"/>
        <v>2791900</v>
      </c>
      <c r="W902" s="18">
        <f t="shared" si="619"/>
        <v>2791900</v>
      </c>
    </row>
    <row r="903" spans="1:23" ht="24" x14ac:dyDescent="0.2">
      <c r="A903" s="19" t="s">
        <v>141</v>
      </c>
      <c r="B903" s="17" t="s">
        <v>124</v>
      </c>
      <c r="C903" s="17" t="s">
        <v>212</v>
      </c>
      <c r="D903" s="17" t="s">
        <v>770</v>
      </c>
      <c r="E903" s="49">
        <v>600</v>
      </c>
      <c r="F903" s="18">
        <f>'[1]4.ведомства'!G535</f>
        <v>2666600</v>
      </c>
      <c r="G903" s="18">
        <f>'[1]4.ведомства'!H535</f>
        <v>2666600</v>
      </c>
      <c r="H903" s="18">
        <f>'[1]4.ведомства'!I535</f>
        <v>0</v>
      </c>
      <c r="I903" s="18">
        <f>'[1]4.ведомства'!J535</f>
        <v>0</v>
      </c>
      <c r="J903" s="18">
        <f>'[1]4.ведомства'!K535</f>
        <v>2666600</v>
      </c>
      <c r="K903" s="18">
        <f>'[1]4.ведомства'!L535</f>
        <v>2666600</v>
      </c>
      <c r="L903" s="18">
        <f>'[1]4.ведомства'!M535</f>
        <v>2728500</v>
      </c>
      <c r="M903" s="18">
        <f>'[1]4.ведомства'!N535</f>
        <v>2728500</v>
      </c>
      <c r="N903" s="18">
        <f>'[1]4.ведомства'!O535</f>
        <v>0</v>
      </c>
      <c r="O903" s="18">
        <f>'[1]4.ведомства'!P535</f>
        <v>0</v>
      </c>
      <c r="P903" s="18">
        <f>'[1]4.ведомства'!Q535</f>
        <v>2728500</v>
      </c>
      <c r="Q903" s="18">
        <f>'[1]4.ведомства'!R535</f>
        <v>2728500</v>
      </c>
      <c r="R903" s="18">
        <f>'[1]4.ведомства'!S535</f>
        <v>2791900</v>
      </c>
      <c r="S903" s="18">
        <f>'[1]4.ведомства'!T535</f>
        <v>2791900</v>
      </c>
      <c r="T903" s="18">
        <f>'[1]4.ведомства'!U535</f>
        <v>0</v>
      </c>
      <c r="U903" s="18">
        <f>'[1]4.ведомства'!V535</f>
        <v>0</v>
      </c>
      <c r="V903" s="18">
        <f>'[1]4.ведомства'!W535</f>
        <v>2791900</v>
      </c>
      <c r="W903" s="18">
        <f>'[1]4.ведомства'!X535</f>
        <v>2791900</v>
      </c>
    </row>
    <row r="904" spans="1:23" ht="36" x14ac:dyDescent="0.2">
      <c r="A904" s="19" t="s">
        <v>771</v>
      </c>
      <c r="B904" s="17" t="s">
        <v>124</v>
      </c>
      <c r="C904" s="17" t="s">
        <v>212</v>
      </c>
      <c r="D904" s="17" t="s">
        <v>772</v>
      </c>
      <c r="E904" s="49"/>
      <c r="F904" s="18">
        <f t="shared" ref="F904:W904" si="620">F905</f>
        <v>511800</v>
      </c>
      <c r="G904" s="18">
        <f t="shared" si="620"/>
        <v>0</v>
      </c>
      <c r="H904" s="18">
        <f t="shared" si="620"/>
        <v>0</v>
      </c>
      <c r="I904" s="18">
        <f t="shared" si="620"/>
        <v>0</v>
      </c>
      <c r="J904" s="18">
        <f t="shared" si="620"/>
        <v>511800</v>
      </c>
      <c r="K904" s="18">
        <f t="shared" si="620"/>
        <v>0</v>
      </c>
      <c r="L904" s="18">
        <f t="shared" si="620"/>
        <v>523600</v>
      </c>
      <c r="M904" s="18">
        <f t="shared" si="620"/>
        <v>0</v>
      </c>
      <c r="N904" s="18">
        <f t="shared" si="620"/>
        <v>0</v>
      </c>
      <c r="O904" s="18">
        <f t="shared" si="620"/>
        <v>0</v>
      </c>
      <c r="P904" s="18">
        <f t="shared" si="620"/>
        <v>523600</v>
      </c>
      <c r="Q904" s="18">
        <f t="shared" si="620"/>
        <v>0</v>
      </c>
      <c r="R904" s="18">
        <f t="shared" si="620"/>
        <v>535800</v>
      </c>
      <c r="S904" s="18">
        <f t="shared" si="620"/>
        <v>0</v>
      </c>
      <c r="T904" s="18">
        <f t="shared" si="620"/>
        <v>0</v>
      </c>
      <c r="U904" s="18">
        <f t="shared" si="620"/>
        <v>0</v>
      </c>
      <c r="V904" s="18">
        <f t="shared" si="620"/>
        <v>535800</v>
      </c>
      <c r="W904" s="18">
        <f t="shared" si="620"/>
        <v>0</v>
      </c>
    </row>
    <row r="905" spans="1:23" ht="24" x14ac:dyDescent="0.2">
      <c r="A905" s="19" t="s">
        <v>141</v>
      </c>
      <c r="B905" s="17" t="s">
        <v>124</v>
      </c>
      <c r="C905" s="17" t="s">
        <v>212</v>
      </c>
      <c r="D905" s="17" t="s">
        <v>772</v>
      </c>
      <c r="E905" s="49">
        <v>600</v>
      </c>
      <c r="F905" s="18">
        <f>'[1]4.ведомства'!G537</f>
        <v>511800</v>
      </c>
      <c r="G905" s="18">
        <f>'[1]4.ведомства'!H537</f>
        <v>0</v>
      </c>
      <c r="H905" s="18">
        <f>'[1]4.ведомства'!I537</f>
        <v>0</v>
      </c>
      <c r="I905" s="18">
        <f>'[1]4.ведомства'!J537</f>
        <v>0</v>
      </c>
      <c r="J905" s="18">
        <f>'[1]4.ведомства'!K537</f>
        <v>511800</v>
      </c>
      <c r="K905" s="18">
        <f>'[1]4.ведомства'!L537</f>
        <v>0</v>
      </c>
      <c r="L905" s="18">
        <f>'[1]4.ведомства'!M537</f>
        <v>523600</v>
      </c>
      <c r="M905" s="18">
        <f>'[1]4.ведомства'!N537</f>
        <v>0</v>
      </c>
      <c r="N905" s="18">
        <f>'[1]4.ведомства'!O537</f>
        <v>0</v>
      </c>
      <c r="O905" s="18">
        <f>'[1]4.ведомства'!P537</f>
        <v>0</v>
      </c>
      <c r="P905" s="18">
        <f>'[1]4.ведомства'!Q537</f>
        <v>523600</v>
      </c>
      <c r="Q905" s="18">
        <f>'[1]4.ведомства'!R537</f>
        <v>0</v>
      </c>
      <c r="R905" s="18">
        <f>'[1]4.ведомства'!S537</f>
        <v>535800</v>
      </c>
      <c r="S905" s="18">
        <f>'[1]4.ведомства'!T537</f>
        <v>0</v>
      </c>
      <c r="T905" s="18">
        <f>'[1]4.ведомства'!U537</f>
        <v>0</v>
      </c>
      <c r="U905" s="18">
        <f>'[1]4.ведомства'!V537</f>
        <v>0</v>
      </c>
      <c r="V905" s="18">
        <f>'[1]4.ведомства'!W537</f>
        <v>535800</v>
      </c>
      <c r="W905" s="18">
        <f>'[1]4.ведомства'!X537</f>
        <v>0</v>
      </c>
    </row>
    <row r="906" spans="1:23" ht="36" x14ac:dyDescent="0.2">
      <c r="A906" s="19" t="s">
        <v>773</v>
      </c>
      <c r="B906" s="17" t="s">
        <v>124</v>
      </c>
      <c r="C906" s="17" t="s">
        <v>212</v>
      </c>
      <c r="D906" s="17" t="s">
        <v>774</v>
      </c>
      <c r="E906" s="49"/>
      <c r="F906" s="18">
        <f t="shared" ref="F906:K906" si="621">SUM(F907:F907)</f>
        <v>62800</v>
      </c>
      <c r="G906" s="18">
        <f t="shared" si="621"/>
        <v>0</v>
      </c>
      <c r="H906" s="18">
        <f t="shared" si="621"/>
        <v>0</v>
      </c>
      <c r="I906" s="18">
        <f t="shared" si="621"/>
        <v>0</v>
      </c>
      <c r="J906" s="18">
        <f t="shared" si="621"/>
        <v>62800</v>
      </c>
      <c r="K906" s="18">
        <f t="shared" si="621"/>
        <v>0</v>
      </c>
      <c r="L906" s="18">
        <f t="shared" ref="L906:W906" si="622">SUM(L907:L907)</f>
        <v>62800</v>
      </c>
      <c r="M906" s="18">
        <f t="shared" si="622"/>
        <v>0</v>
      </c>
      <c r="N906" s="18">
        <f t="shared" si="622"/>
        <v>0</v>
      </c>
      <c r="O906" s="18">
        <f t="shared" si="622"/>
        <v>0</v>
      </c>
      <c r="P906" s="18">
        <f t="shared" si="622"/>
        <v>62800</v>
      </c>
      <c r="Q906" s="18">
        <f t="shared" si="622"/>
        <v>0</v>
      </c>
      <c r="R906" s="18">
        <f t="shared" si="622"/>
        <v>62800</v>
      </c>
      <c r="S906" s="18">
        <f t="shared" si="622"/>
        <v>0</v>
      </c>
      <c r="T906" s="18">
        <f t="shared" si="622"/>
        <v>0</v>
      </c>
      <c r="U906" s="18">
        <f t="shared" si="622"/>
        <v>0</v>
      </c>
      <c r="V906" s="18">
        <f t="shared" si="622"/>
        <v>62800</v>
      </c>
      <c r="W906" s="18">
        <f t="shared" si="622"/>
        <v>0</v>
      </c>
    </row>
    <row r="907" spans="1:23" ht="24" x14ac:dyDescent="0.2">
      <c r="A907" s="19" t="s">
        <v>141</v>
      </c>
      <c r="B907" s="17" t="s">
        <v>124</v>
      </c>
      <c r="C907" s="17" t="s">
        <v>212</v>
      </c>
      <c r="D907" s="17" t="s">
        <v>774</v>
      </c>
      <c r="E907" s="49">
        <v>600</v>
      </c>
      <c r="F907" s="18">
        <f>'[1]4.ведомства'!G539</f>
        <v>62800</v>
      </c>
      <c r="G907" s="18">
        <f>'[1]4.ведомства'!H539</f>
        <v>0</v>
      </c>
      <c r="H907" s="18">
        <f>'[1]4.ведомства'!I539</f>
        <v>0</v>
      </c>
      <c r="I907" s="18">
        <f>'[1]4.ведомства'!J539</f>
        <v>0</v>
      </c>
      <c r="J907" s="18">
        <f>'[1]4.ведомства'!K539</f>
        <v>62800</v>
      </c>
      <c r="K907" s="18">
        <f>'[1]4.ведомства'!L539</f>
        <v>0</v>
      </c>
      <c r="L907" s="18">
        <f>'[1]4.ведомства'!M539</f>
        <v>62800</v>
      </c>
      <c r="M907" s="18">
        <f>'[1]4.ведомства'!N539</f>
        <v>0</v>
      </c>
      <c r="N907" s="18">
        <f>'[1]4.ведомства'!O539</f>
        <v>0</v>
      </c>
      <c r="O907" s="18">
        <f>'[1]4.ведомства'!P539</f>
        <v>0</v>
      </c>
      <c r="P907" s="18">
        <f>'[1]4.ведомства'!Q539</f>
        <v>62800</v>
      </c>
      <c r="Q907" s="18">
        <f>'[1]4.ведомства'!R539</f>
        <v>0</v>
      </c>
      <c r="R907" s="18">
        <f>'[1]4.ведомства'!S539</f>
        <v>62800</v>
      </c>
      <c r="S907" s="18">
        <f>'[1]4.ведомства'!T539</f>
        <v>0</v>
      </c>
      <c r="T907" s="18">
        <f>'[1]4.ведомства'!U539</f>
        <v>0</v>
      </c>
      <c r="U907" s="18">
        <f>'[1]4.ведомства'!V539</f>
        <v>0</v>
      </c>
      <c r="V907" s="18">
        <f>'[1]4.ведомства'!W539</f>
        <v>62800</v>
      </c>
      <c r="W907" s="18">
        <f>'[1]4.ведомства'!X539</f>
        <v>0</v>
      </c>
    </row>
    <row r="908" spans="1:23" ht="24" x14ac:dyDescent="0.2">
      <c r="A908" s="19" t="s">
        <v>775</v>
      </c>
      <c r="B908" s="17" t="s">
        <v>124</v>
      </c>
      <c r="C908" s="17" t="s">
        <v>212</v>
      </c>
      <c r="D908" s="17" t="s">
        <v>776</v>
      </c>
      <c r="E908" s="49"/>
      <c r="F908" s="18">
        <f t="shared" ref="F908:W908" si="623">F909</f>
        <v>1110800</v>
      </c>
      <c r="G908" s="18">
        <f t="shared" si="623"/>
        <v>0</v>
      </c>
      <c r="H908" s="18">
        <f t="shared" si="623"/>
        <v>0</v>
      </c>
      <c r="I908" s="18">
        <f t="shared" si="623"/>
        <v>0</v>
      </c>
      <c r="J908" s="18">
        <f t="shared" si="623"/>
        <v>1110800</v>
      </c>
      <c r="K908" s="18">
        <f t="shared" si="623"/>
        <v>0</v>
      </c>
      <c r="L908" s="18">
        <f t="shared" si="623"/>
        <v>1110800</v>
      </c>
      <c r="M908" s="18">
        <f t="shared" si="623"/>
        <v>0</v>
      </c>
      <c r="N908" s="18">
        <f t="shared" si="623"/>
        <v>0</v>
      </c>
      <c r="O908" s="18">
        <f t="shared" si="623"/>
        <v>0</v>
      </c>
      <c r="P908" s="18">
        <f t="shared" si="623"/>
        <v>1110800</v>
      </c>
      <c r="Q908" s="18">
        <f t="shared" si="623"/>
        <v>0</v>
      </c>
      <c r="R908" s="18">
        <f t="shared" si="623"/>
        <v>1110800</v>
      </c>
      <c r="S908" s="18">
        <f t="shared" si="623"/>
        <v>0</v>
      </c>
      <c r="T908" s="18">
        <f t="shared" si="623"/>
        <v>0</v>
      </c>
      <c r="U908" s="18">
        <f t="shared" si="623"/>
        <v>0</v>
      </c>
      <c r="V908" s="18">
        <f t="shared" si="623"/>
        <v>1110800</v>
      </c>
      <c r="W908" s="18">
        <f t="shared" si="623"/>
        <v>0</v>
      </c>
    </row>
    <row r="909" spans="1:23" ht="24" x14ac:dyDescent="0.2">
      <c r="A909" s="19" t="s">
        <v>141</v>
      </c>
      <c r="B909" s="17" t="s">
        <v>124</v>
      </c>
      <c r="C909" s="17" t="s">
        <v>212</v>
      </c>
      <c r="D909" s="17" t="s">
        <v>776</v>
      </c>
      <c r="E909" s="49">
        <v>600</v>
      </c>
      <c r="F909" s="18">
        <f>'[1]4.ведомства'!G541</f>
        <v>1110800</v>
      </c>
      <c r="G909" s="18">
        <f>'[1]4.ведомства'!H541</f>
        <v>0</v>
      </c>
      <c r="H909" s="18">
        <f>'[1]4.ведомства'!I541</f>
        <v>0</v>
      </c>
      <c r="I909" s="18">
        <f>'[1]4.ведомства'!J541</f>
        <v>0</v>
      </c>
      <c r="J909" s="18">
        <f>'[1]4.ведомства'!K541</f>
        <v>1110800</v>
      </c>
      <c r="K909" s="18">
        <f>'[1]4.ведомства'!L541</f>
        <v>0</v>
      </c>
      <c r="L909" s="18">
        <f>'[1]4.ведомства'!M541</f>
        <v>1110800</v>
      </c>
      <c r="M909" s="18">
        <f>'[1]4.ведомства'!N541</f>
        <v>0</v>
      </c>
      <c r="N909" s="18">
        <f>'[1]4.ведомства'!O541</f>
        <v>0</v>
      </c>
      <c r="O909" s="18">
        <f>'[1]4.ведомства'!P541</f>
        <v>0</v>
      </c>
      <c r="P909" s="18">
        <f>'[1]4.ведомства'!Q541</f>
        <v>1110800</v>
      </c>
      <c r="Q909" s="18">
        <f>'[1]4.ведомства'!R541</f>
        <v>0</v>
      </c>
      <c r="R909" s="18">
        <f>'[1]4.ведомства'!S541</f>
        <v>1110800</v>
      </c>
      <c r="S909" s="18">
        <f>'[1]4.ведомства'!T541</f>
        <v>0</v>
      </c>
      <c r="T909" s="18">
        <f>'[1]4.ведомства'!U541</f>
        <v>0</v>
      </c>
      <c r="U909" s="18">
        <f>'[1]4.ведомства'!V541</f>
        <v>0</v>
      </c>
      <c r="V909" s="18">
        <f>'[1]4.ведомства'!W541</f>
        <v>1110800</v>
      </c>
      <c r="W909" s="18">
        <f>'[1]4.ведомства'!X541</f>
        <v>0</v>
      </c>
    </row>
    <row r="910" spans="1:23" ht="24" x14ac:dyDescent="0.2">
      <c r="A910" s="19" t="s">
        <v>777</v>
      </c>
      <c r="B910" s="17" t="s">
        <v>124</v>
      </c>
      <c r="C910" s="17" t="s">
        <v>212</v>
      </c>
      <c r="D910" s="17" t="s">
        <v>778</v>
      </c>
      <c r="E910" s="49"/>
      <c r="F910" s="18">
        <f t="shared" ref="F910:W910" si="624">F911</f>
        <v>310140</v>
      </c>
      <c r="G910" s="18">
        <f t="shared" si="624"/>
        <v>0</v>
      </c>
      <c r="H910" s="18">
        <f t="shared" si="624"/>
        <v>-58397.8</v>
      </c>
      <c r="I910" s="18">
        <f t="shared" si="624"/>
        <v>0</v>
      </c>
      <c r="J910" s="18">
        <f t="shared" si="624"/>
        <v>251742.2</v>
      </c>
      <c r="K910" s="18">
        <f t="shared" si="624"/>
        <v>0</v>
      </c>
      <c r="L910" s="18">
        <f t="shared" si="624"/>
        <v>310140</v>
      </c>
      <c r="M910" s="18">
        <f t="shared" si="624"/>
        <v>0</v>
      </c>
      <c r="N910" s="18">
        <f t="shared" si="624"/>
        <v>0</v>
      </c>
      <c r="O910" s="18">
        <f t="shared" si="624"/>
        <v>0</v>
      </c>
      <c r="P910" s="18">
        <f t="shared" si="624"/>
        <v>310140</v>
      </c>
      <c r="Q910" s="18">
        <f t="shared" si="624"/>
        <v>0</v>
      </c>
      <c r="R910" s="18">
        <f t="shared" si="624"/>
        <v>310140</v>
      </c>
      <c r="S910" s="18">
        <f t="shared" si="624"/>
        <v>0</v>
      </c>
      <c r="T910" s="18">
        <f t="shared" si="624"/>
        <v>0</v>
      </c>
      <c r="U910" s="18">
        <f t="shared" si="624"/>
        <v>0</v>
      </c>
      <c r="V910" s="18">
        <f t="shared" si="624"/>
        <v>310140</v>
      </c>
      <c r="W910" s="18">
        <f t="shared" si="624"/>
        <v>0</v>
      </c>
    </row>
    <row r="911" spans="1:23" ht="24" x14ac:dyDescent="0.2">
      <c r="A911" s="19" t="s">
        <v>141</v>
      </c>
      <c r="B911" s="17" t="s">
        <v>124</v>
      </c>
      <c r="C911" s="17" t="s">
        <v>212</v>
      </c>
      <c r="D911" s="17" t="s">
        <v>778</v>
      </c>
      <c r="E911" s="49">
        <v>600</v>
      </c>
      <c r="F911" s="18">
        <f>'[1]4.ведомства'!G543</f>
        <v>310140</v>
      </c>
      <c r="G911" s="18">
        <f>'[1]4.ведомства'!H543</f>
        <v>0</v>
      </c>
      <c r="H911" s="18">
        <f>'[1]4.ведомства'!I543</f>
        <v>-58397.8</v>
      </c>
      <c r="I911" s="18">
        <f>'[1]4.ведомства'!J543</f>
        <v>0</v>
      </c>
      <c r="J911" s="18">
        <f>'[1]4.ведомства'!K543</f>
        <v>251742.2</v>
      </c>
      <c r="K911" s="18">
        <f>'[1]4.ведомства'!L543</f>
        <v>0</v>
      </c>
      <c r="L911" s="18">
        <f>'[1]4.ведомства'!M543</f>
        <v>310140</v>
      </c>
      <c r="M911" s="18">
        <f>'[1]4.ведомства'!N543</f>
        <v>0</v>
      </c>
      <c r="N911" s="18">
        <f>'[1]4.ведомства'!O543</f>
        <v>0</v>
      </c>
      <c r="O911" s="18">
        <f>'[1]4.ведомства'!P543</f>
        <v>0</v>
      </c>
      <c r="P911" s="18">
        <f>'[1]4.ведомства'!Q543</f>
        <v>310140</v>
      </c>
      <c r="Q911" s="18">
        <f>'[1]4.ведомства'!R543</f>
        <v>0</v>
      </c>
      <c r="R911" s="18">
        <f>'[1]4.ведомства'!S543</f>
        <v>310140</v>
      </c>
      <c r="S911" s="18">
        <f>'[1]4.ведомства'!T543</f>
        <v>0</v>
      </c>
      <c r="T911" s="18">
        <f>'[1]4.ведомства'!U543</f>
        <v>0</v>
      </c>
      <c r="U911" s="18">
        <f>'[1]4.ведомства'!V543</f>
        <v>0</v>
      </c>
      <c r="V911" s="18">
        <f>'[1]4.ведомства'!W543</f>
        <v>310140</v>
      </c>
      <c r="W911" s="18">
        <f>'[1]4.ведомства'!X543</f>
        <v>0</v>
      </c>
    </row>
    <row r="912" spans="1:23" ht="24" x14ac:dyDescent="0.2">
      <c r="A912" s="19" t="s">
        <v>779</v>
      </c>
      <c r="B912" s="17" t="s">
        <v>124</v>
      </c>
      <c r="C912" s="17" t="s">
        <v>212</v>
      </c>
      <c r="D912" s="17" t="s">
        <v>780</v>
      </c>
      <c r="E912" s="49"/>
      <c r="F912" s="18">
        <f t="shared" ref="F912:W912" si="625">F913</f>
        <v>7445100</v>
      </c>
      <c r="G912" s="18">
        <f t="shared" si="625"/>
        <v>0</v>
      </c>
      <c r="H912" s="18">
        <f t="shared" si="625"/>
        <v>0</v>
      </c>
      <c r="I912" s="18">
        <f t="shared" si="625"/>
        <v>0</v>
      </c>
      <c r="J912" s="18">
        <f t="shared" si="625"/>
        <v>7445100</v>
      </c>
      <c r="K912" s="18">
        <f t="shared" si="625"/>
        <v>0</v>
      </c>
      <c r="L912" s="18">
        <f t="shared" si="625"/>
        <v>445100</v>
      </c>
      <c r="M912" s="18">
        <f t="shared" si="625"/>
        <v>0</v>
      </c>
      <c r="N912" s="18">
        <f t="shared" si="625"/>
        <v>0</v>
      </c>
      <c r="O912" s="18">
        <f t="shared" si="625"/>
        <v>0</v>
      </c>
      <c r="P912" s="18">
        <f t="shared" si="625"/>
        <v>445100</v>
      </c>
      <c r="Q912" s="18">
        <f t="shared" si="625"/>
        <v>0</v>
      </c>
      <c r="R912" s="18">
        <f t="shared" si="625"/>
        <v>7445100</v>
      </c>
      <c r="S912" s="18">
        <f t="shared" si="625"/>
        <v>0</v>
      </c>
      <c r="T912" s="18">
        <f t="shared" si="625"/>
        <v>0</v>
      </c>
      <c r="U912" s="18">
        <f t="shared" si="625"/>
        <v>0</v>
      </c>
      <c r="V912" s="18">
        <f t="shared" si="625"/>
        <v>7445100</v>
      </c>
      <c r="W912" s="18">
        <f t="shared" si="625"/>
        <v>0</v>
      </c>
    </row>
    <row r="913" spans="1:23" ht="24" x14ac:dyDescent="0.2">
      <c r="A913" s="19" t="s">
        <v>141</v>
      </c>
      <c r="B913" s="17" t="s">
        <v>124</v>
      </c>
      <c r="C913" s="17" t="s">
        <v>212</v>
      </c>
      <c r="D913" s="17" t="s">
        <v>780</v>
      </c>
      <c r="E913" s="49">
        <v>600</v>
      </c>
      <c r="F913" s="18">
        <f>'[1]4.ведомства'!G545</f>
        <v>7445100</v>
      </c>
      <c r="G913" s="18">
        <f>'[1]4.ведомства'!H545</f>
        <v>0</v>
      </c>
      <c r="H913" s="18">
        <f>'[1]4.ведомства'!I545</f>
        <v>0</v>
      </c>
      <c r="I913" s="18">
        <f>'[1]4.ведомства'!J545</f>
        <v>0</v>
      </c>
      <c r="J913" s="18">
        <f>'[1]4.ведомства'!K545</f>
        <v>7445100</v>
      </c>
      <c r="K913" s="18">
        <f>'[1]4.ведомства'!L545</f>
        <v>0</v>
      </c>
      <c r="L913" s="18">
        <f>'[1]4.ведомства'!M545</f>
        <v>445100</v>
      </c>
      <c r="M913" s="18">
        <f>'[1]4.ведомства'!N545</f>
        <v>0</v>
      </c>
      <c r="N913" s="18">
        <f>'[1]4.ведомства'!O545</f>
        <v>0</v>
      </c>
      <c r="O913" s="18">
        <f>'[1]4.ведомства'!P545</f>
        <v>0</v>
      </c>
      <c r="P913" s="18">
        <f>'[1]4.ведомства'!Q545</f>
        <v>445100</v>
      </c>
      <c r="Q913" s="18">
        <f>'[1]4.ведомства'!R545</f>
        <v>0</v>
      </c>
      <c r="R913" s="18">
        <f>'[1]4.ведомства'!S545</f>
        <v>7445100</v>
      </c>
      <c r="S913" s="18">
        <f>'[1]4.ведомства'!T545</f>
        <v>0</v>
      </c>
      <c r="T913" s="18">
        <f>'[1]4.ведомства'!U545</f>
        <v>0</v>
      </c>
      <c r="U913" s="18">
        <f>'[1]4.ведомства'!V545</f>
        <v>0</v>
      </c>
      <c r="V913" s="18">
        <f>'[1]4.ведомства'!W545</f>
        <v>7445100</v>
      </c>
      <c r="W913" s="18">
        <f>'[1]4.ведомства'!X545</f>
        <v>0</v>
      </c>
    </row>
    <row r="914" spans="1:23" x14ac:dyDescent="0.2">
      <c r="A914" s="19" t="s">
        <v>35</v>
      </c>
      <c r="B914" s="17" t="s">
        <v>124</v>
      </c>
      <c r="C914" s="17" t="s">
        <v>212</v>
      </c>
      <c r="D914" s="17" t="s">
        <v>36</v>
      </c>
      <c r="E914" s="49"/>
      <c r="F914" s="18">
        <f>F920+F915</f>
        <v>8810022.9000000004</v>
      </c>
      <c r="G914" s="18">
        <f t="shared" ref="G914:W914" si="626">G920+G915</f>
        <v>8810022.9000000004</v>
      </c>
      <c r="H914" s="18">
        <f t="shared" si="626"/>
        <v>0</v>
      </c>
      <c r="I914" s="18">
        <f t="shared" si="626"/>
        <v>0</v>
      </c>
      <c r="J914" s="18">
        <f t="shared" si="626"/>
        <v>8810022.9000000004</v>
      </c>
      <c r="K914" s="18">
        <f t="shared" si="626"/>
        <v>8810022.9000000004</v>
      </c>
      <c r="L914" s="18">
        <f t="shared" si="626"/>
        <v>0</v>
      </c>
      <c r="M914" s="18">
        <f t="shared" si="626"/>
        <v>0</v>
      </c>
      <c r="N914" s="18">
        <f t="shared" si="626"/>
        <v>0</v>
      </c>
      <c r="O914" s="18">
        <f t="shared" si="626"/>
        <v>0</v>
      </c>
      <c r="P914" s="18">
        <f t="shared" si="626"/>
        <v>0</v>
      </c>
      <c r="Q914" s="18">
        <f t="shared" si="626"/>
        <v>0</v>
      </c>
      <c r="R914" s="18">
        <f t="shared" si="626"/>
        <v>0</v>
      </c>
      <c r="S914" s="18">
        <f t="shared" si="626"/>
        <v>0</v>
      </c>
      <c r="T914" s="18">
        <f t="shared" si="626"/>
        <v>0</v>
      </c>
      <c r="U914" s="18">
        <f t="shared" si="626"/>
        <v>0</v>
      </c>
      <c r="V914" s="18">
        <f t="shared" si="626"/>
        <v>0</v>
      </c>
      <c r="W914" s="18">
        <f t="shared" si="626"/>
        <v>0</v>
      </c>
    </row>
    <row r="915" spans="1:23" ht="24" x14ac:dyDescent="0.2">
      <c r="A915" s="19" t="s">
        <v>781</v>
      </c>
      <c r="B915" s="17" t="s">
        <v>124</v>
      </c>
      <c r="C915" s="17" t="s">
        <v>212</v>
      </c>
      <c r="D915" s="17" t="s">
        <v>206</v>
      </c>
      <c r="E915" s="49"/>
      <c r="F915" s="18">
        <f>F916+F918</f>
        <v>7853934.9900000002</v>
      </c>
      <c r="G915" s="18">
        <f t="shared" ref="G915:W915" si="627">G916+G918</f>
        <v>7853934.9900000002</v>
      </c>
      <c r="H915" s="18">
        <f t="shared" si="627"/>
        <v>-59872.4</v>
      </c>
      <c r="I915" s="18">
        <f t="shared" si="627"/>
        <v>-59872.4</v>
      </c>
      <c r="J915" s="18">
        <f t="shared" si="627"/>
        <v>7794062.5899999999</v>
      </c>
      <c r="K915" s="18">
        <f t="shared" si="627"/>
        <v>7794062.5899999999</v>
      </c>
      <c r="L915" s="18">
        <f t="shared" si="627"/>
        <v>0</v>
      </c>
      <c r="M915" s="18">
        <f t="shared" si="627"/>
        <v>0</v>
      </c>
      <c r="N915" s="18">
        <f t="shared" si="627"/>
        <v>0</v>
      </c>
      <c r="O915" s="18">
        <f t="shared" si="627"/>
        <v>0</v>
      </c>
      <c r="P915" s="18">
        <f t="shared" si="627"/>
        <v>0</v>
      </c>
      <c r="Q915" s="18">
        <f t="shared" si="627"/>
        <v>0</v>
      </c>
      <c r="R915" s="18">
        <f t="shared" si="627"/>
        <v>0</v>
      </c>
      <c r="S915" s="18">
        <f t="shared" si="627"/>
        <v>0</v>
      </c>
      <c r="T915" s="18">
        <f t="shared" si="627"/>
        <v>0</v>
      </c>
      <c r="U915" s="18">
        <f t="shared" si="627"/>
        <v>0</v>
      </c>
      <c r="V915" s="18">
        <f t="shared" si="627"/>
        <v>0</v>
      </c>
      <c r="W915" s="18">
        <f t="shared" si="627"/>
        <v>0</v>
      </c>
    </row>
    <row r="916" spans="1:23" ht="48" x14ac:dyDescent="0.2">
      <c r="A916" s="31" t="s">
        <v>371</v>
      </c>
      <c r="B916" s="17" t="s">
        <v>124</v>
      </c>
      <c r="C916" s="17" t="s">
        <v>212</v>
      </c>
      <c r="D916" s="17" t="s">
        <v>372</v>
      </c>
      <c r="E916" s="49"/>
      <c r="F916" s="18">
        <f>F917</f>
        <v>7621968.0700000003</v>
      </c>
      <c r="G916" s="18">
        <f t="shared" ref="G916:W916" si="628">G917</f>
        <v>7621968.0700000003</v>
      </c>
      <c r="H916" s="18">
        <f t="shared" si="628"/>
        <v>-59872.4</v>
      </c>
      <c r="I916" s="18">
        <f t="shared" si="628"/>
        <v>-59872.4</v>
      </c>
      <c r="J916" s="18">
        <f t="shared" si="628"/>
        <v>7562095.6699999999</v>
      </c>
      <c r="K916" s="18">
        <f t="shared" si="628"/>
        <v>7562095.6699999999</v>
      </c>
      <c r="L916" s="18">
        <f t="shared" si="628"/>
        <v>0</v>
      </c>
      <c r="M916" s="18">
        <f t="shared" si="628"/>
        <v>0</v>
      </c>
      <c r="N916" s="18">
        <f t="shared" si="628"/>
        <v>0</v>
      </c>
      <c r="O916" s="18">
        <f t="shared" si="628"/>
        <v>0</v>
      </c>
      <c r="P916" s="18">
        <f t="shared" si="628"/>
        <v>0</v>
      </c>
      <c r="Q916" s="18">
        <f t="shared" si="628"/>
        <v>0</v>
      </c>
      <c r="R916" s="18">
        <f t="shared" si="628"/>
        <v>0</v>
      </c>
      <c r="S916" s="18">
        <f t="shared" si="628"/>
        <v>0</v>
      </c>
      <c r="T916" s="18">
        <f t="shared" si="628"/>
        <v>0</v>
      </c>
      <c r="U916" s="18">
        <f t="shared" si="628"/>
        <v>0</v>
      </c>
      <c r="V916" s="18">
        <f t="shared" si="628"/>
        <v>0</v>
      </c>
      <c r="W916" s="18">
        <f t="shared" si="628"/>
        <v>0</v>
      </c>
    </row>
    <row r="917" spans="1:23" ht="24" x14ac:dyDescent="0.2">
      <c r="A917" s="19" t="s">
        <v>141</v>
      </c>
      <c r="B917" s="17" t="s">
        <v>124</v>
      </c>
      <c r="C917" s="17" t="s">
        <v>212</v>
      </c>
      <c r="D917" s="17" t="s">
        <v>782</v>
      </c>
      <c r="E917" s="49">
        <v>600</v>
      </c>
      <c r="F917" s="18">
        <f>'[1]4.ведомства'!G549</f>
        <v>7621968.0700000003</v>
      </c>
      <c r="G917" s="18">
        <f>'[1]4.ведомства'!H549</f>
        <v>7621968.0700000003</v>
      </c>
      <c r="H917" s="18">
        <f>'[1]4.ведомства'!I549</f>
        <v>-59872.4</v>
      </c>
      <c r="I917" s="18">
        <f>'[1]4.ведомства'!J549</f>
        <v>-59872.4</v>
      </c>
      <c r="J917" s="18">
        <f>'[1]4.ведомства'!K549</f>
        <v>7562095.6699999999</v>
      </c>
      <c r="K917" s="18">
        <f>'[1]4.ведомства'!L549</f>
        <v>7562095.6699999999</v>
      </c>
      <c r="L917" s="18">
        <f>'[1]4.ведомства'!M549</f>
        <v>0</v>
      </c>
      <c r="M917" s="18">
        <f>'[1]4.ведомства'!N549</f>
        <v>0</v>
      </c>
      <c r="N917" s="18">
        <f>'[1]4.ведомства'!O549</f>
        <v>0</v>
      </c>
      <c r="O917" s="18">
        <f>'[1]4.ведомства'!P549</f>
        <v>0</v>
      </c>
      <c r="P917" s="18">
        <f>'[1]4.ведомства'!Q549</f>
        <v>0</v>
      </c>
      <c r="Q917" s="18">
        <f>'[1]4.ведомства'!R549</f>
        <v>0</v>
      </c>
      <c r="R917" s="18">
        <f>'[1]4.ведомства'!S549</f>
        <v>0</v>
      </c>
      <c r="S917" s="18">
        <f>'[1]4.ведомства'!T549</f>
        <v>0</v>
      </c>
      <c r="T917" s="18">
        <f>'[1]4.ведомства'!U549</f>
        <v>0</v>
      </c>
      <c r="U917" s="18">
        <f>'[1]4.ведомства'!V549</f>
        <v>0</v>
      </c>
      <c r="V917" s="18">
        <f>'[1]4.ведомства'!W549</f>
        <v>0</v>
      </c>
      <c r="W917" s="18">
        <f>'[1]4.ведомства'!X549</f>
        <v>0</v>
      </c>
    </row>
    <row r="918" spans="1:23" ht="72" x14ac:dyDescent="0.2">
      <c r="A918" s="19" t="s">
        <v>45</v>
      </c>
      <c r="B918" s="17" t="s">
        <v>124</v>
      </c>
      <c r="C918" s="17" t="s">
        <v>212</v>
      </c>
      <c r="D918" s="17" t="s">
        <v>207</v>
      </c>
      <c r="E918" s="49"/>
      <c r="F918" s="18">
        <f>F919</f>
        <v>231966.92000000004</v>
      </c>
      <c r="G918" s="18">
        <f t="shared" ref="G918:W918" si="629">G919</f>
        <v>231966.92000000004</v>
      </c>
      <c r="H918" s="18">
        <f t="shared" si="629"/>
        <v>0</v>
      </c>
      <c r="I918" s="18">
        <f t="shared" si="629"/>
        <v>0</v>
      </c>
      <c r="J918" s="18">
        <f t="shared" si="629"/>
        <v>231966.92000000004</v>
      </c>
      <c r="K918" s="18">
        <f t="shared" si="629"/>
        <v>231966.92000000004</v>
      </c>
      <c r="L918" s="18">
        <f t="shared" si="629"/>
        <v>0</v>
      </c>
      <c r="M918" s="18">
        <f t="shared" si="629"/>
        <v>0</v>
      </c>
      <c r="N918" s="18">
        <f t="shared" si="629"/>
        <v>0</v>
      </c>
      <c r="O918" s="18">
        <f t="shared" si="629"/>
        <v>0</v>
      </c>
      <c r="P918" s="18">
        <f t="shared" si="629"/>
        <v>0</v>
      </c>
      <c r="Q918" s="18">
        <f t="shared" si="629"/>
        <v>0</v>
      </c>
      <c r="R918" s="18">
        <f t="shared" si="629"/>
        <v>0</v>
      </c>
      <c r="S918" s="18">
        <f t="shared" si="629"/>
        <v>0</v>
      </c>
      <c r="T918" s="18">
        <f t="shared" si="629"/>
        <v>0</v>
      </c>
      <c r="U918" s="18">
        <f t="shared" si="629"/>
        <v>0</v>
      </c>
      <c r="V918" s="18">
        <f t="shared" si="629"/>
        <v>0</v>
      </c>
      <c r="W918" s="18">
        <f t="shared" si="629"/>
        <v>0</v>
      </c>
    </row>
    <row r="919" spans="1:23" ht="24" x14ac:dyDescent="0.2">
      <c r="A919" s="31" t="s">
        <v>141</v>
      </c>
      <c r="B919" s="17" t="s">
        <v>124</v>
      </c>
      <c r="C919" s="17" t="s">
        <v>212</v>
      </c>
      <c r="D919" s="17" t="s">
        <v>207</v>
      </c>
      <c r="E919" s="49">
        <v>600</v>
      </c>
      <c r="F919" s="18">
        <f>'[1]4.ведомства'!G551</f>
        <v>231966.92000000004</v>
      </c>
      <c r="G919" s="18">
        <f>'[1]4.ведомства'!H551</f>
        <v>231966.92000000004</v>
      </c>
      <c r="H919" s="18">
        <f>'[1]4.ведомства'!I551</f>
        <v>0</v>
      </c>
      <c r="I919" s="18">
        <f>'[1]4.ведомства'!J551</f>
        <v>0</v>
      </c>
      <c r="J919" s="18">
        <f>'[1]4.ведомства'!K551</f>
        <v>231966.92000000004</v>
      </c>
      <c r="K919" s="18">
        <f>'[1]4.ведомства'!L551</f>
        <v>231966.92000000004</v>
      </c>
      <c r="L919" s="18">
        <f>'[1]4.ведомства'!M551</f>
        <v>0</v>
      </c>
      <c r="M919" s="18">
        <f>'[1]4.ведомства'!N551</f>
        <v>0</v>
      </c>
      <c r="N919" s="18">
        <f>'[1]4.ведомства'!O551</f>
        <v>0</v>
      </c>
      <c r="O919" s="18">
        <f>'[1]4.ведомства'!P551</f>
        <v>0</v>
      </c>
      <c r="P919" s="18">
        <f>'[1]4.ведомства'!Q551</f>
        <v>0</v>
      </c>
      <c r="Q919" s="18">
        <f>'[1]4.ведомства'!R551</f>
        <v>0</v>
      </c>
      <c r="R919" s="18">
        <f>'[1]4.ведомства'!S551</f>
        <v>0</v>
      </c>
      <c r="S919" s="18">
        <f>'[1]4.ведомства'!T551</f>
        <v>0</v>
      </c>
      <c r="T919" s="18">
        <f>'[1]4.ведомства'!U551</f>
        <v>0</v>
      </c>
      <c r="U919" s="18">
        <f>'[1]4.ведомства'!V551</f>
        <v>0</v>
      </c>
      <c r="V919" s="18">
        <f>'[1]4.ведомства'!W551</f>
        <v>0</v>
      </c>
      <c r="W919" s="18">
        <f>'[1]4.ведомства'!X551</f>
        <v>0</v>
      </c>
    </row>
    <row r="920" spans="1:23" x14ac:dyDescent="0.2">
      <c r="A920" s="19" t="s">
        <v>783</v>
      </c>
      <c r="B920" s="17" t="s">
        <v>124</v>
      </c>
      <c r="C920" s="17" t="s">
        <v>212</v>
      </c>
      <c r="D920" s="17" t="s">
        <v>784</v>
      </c>
      <c r="E920" s="49"/>
      <c r="F920" s="18">
        <f>F921</f>
        <v>956087.91</v>
      </c>
      <c r="G920" s="18">
        <f t="shared" ref="G920:W921" si="630">G921</f>
        <v>956087.91</v>
      </c>
      <c r="H920" s="18">
        <f t="shared" si="630"/>
        <v>59872.4</v>
      </c>
      <c r="I920" s="18">
        <f t="shared" si="630"/>
        <v>59872.4</v>
      </c>
      <c r="J920" s="18">
        <f t="shared" si="630"/>
        <v>1015960.31</v>
      </c>
      <c r="K920" s="18">
        <f t="shared" si="630"/>
        <v>1015960.31</v>
      </c>
      <c r="L920" s="18">
        <f t="shared" si="630"/>
        <v>0</v>
      </c>
      <c r="M920" s="18">
        <f t="shared" si="630"/>
        <v>0</v>
      </c>
      <c r="N920" s="18">
        <f t="shared" si="630"/>
        <v>0</v>
      </c>
      <c r="O920" s="18">
        <f t="shared" si="630"/>
        <v>0</v>
      </c>
      <c r="P920" s="18">
        <f t="shared" si="630"/>
        <v>0</v>
      </c>
      <c r="Q920" s="18">
        <f t="shared" si="630"/>
        <v>0</v>
      </c>
      <c r="R920" s="18">
        <f t="shared" si="630"/>
        <v>0</v>
      </c>
      <c r="S920" s="18">
        <f t="shared" si="630"/>
        <v>0</v>
      </c>
      <c r="T920" s="18">
        <f t="shared" si="630"/>
        <v>0</v>
      </c>
      <c r="U920" s="18">
        <f t="shared" si="630"/>
        <v>0</v>
      </c>
      <c r="V920" s="18">
        <f t="shared" si="630"/>
        <v>0</v>
      </c>
      <c r="W920" s="18">
        <f t="shared" si="630"/>
        <v>0</v>
      </c>
    </row>
    <row r="921" spans="1:23" ht="48" x14ac:dyDescent="0.2">
      <c r="A921" s="31" t="s">
        <v>371</v>
      </c>
      <c r="B921" s="17" t="s">
        <v>124</v>
      </c>
      <c r="C921" s="17" t="s">
        <v>212</v>
      </c>
      <c r="D921" s="17" t="s">
        <v>785</v>
      </c>
      <c r="E921" s="49"/>
      <c r="F921" s="18">
        <f>F922</f>
        <v>956087.91</v>
      </c>
      <c r="G921" s="18">
        <f t="shared" si="630"/>
        <v>956087.91</v>
      </c>
      <c r="H921" s="18">
        <f t="shared" si="630"/>
        <v>59872.4</v>
      </c>
      <c r="I921" s="18">
        <f t="shared" si="630"/>
        <v>59872.4</v>
      </c>
      <c r="J921" s="18">
        <f t="shared" si="630"/>
        <v>1015960.31</v>
      </c>
      <c r="K921" s="18">
        <f t="shared" si="630"/>
        <v>1015960.31</v>
      </c>
      <c r="L921" s="18">
        <f t="shared" si="630"/>
        <v>0</v>
      </c>
      <c r="M921" s="18">
        <f t="shared" si="630"/>
        <v>0</v>
      </c>
      <c r="N921" s="18">
        <f t="shared" si="630"/>
        <v>0</v>
      </c>
      <c r="O921" s="18">
        <f t="shared" si="630"/>
        <v>0</v>
      </c>
      <c r="P921" s="18">
        <f t="shared" si="630"/>
        <v>0</v>
      </c>
      <c r="Q921" s="18">
        <f t="shared" si="630"/>
        <v>0</v>
      </c>
      <c r="R921" s="18">
        <f t="shared" si="630"/>
        <v>0</v>
      </c>
      <c r="S921" s="18">
        <f t="shared" si="630"/>
        <v>0</v>
      </c>
      <c r="T921" s="18">
        <f t="shared" si="630"/>
        <v>0</v>
      </c>
      <c r="U921" s="18">
        <f t="shared" si="630"/>
        <v>0</v>
      </c>
      <c r="V921" s="18">
        <f t="shared" si="630"/>
        <v>0</v>
      </c>
      <c r="W921" s="18">
        <f t="shared" si="630"/>
        <v>0</v>
      </c>
    </row>
    <row r="922" spans="1:23" x14ac:dyDescent="0.2">
      <c r="A922" s="19" t="s">
        <v>59</v>
      </c>
      <c r="B922" s="17" t="s">
        <v>124</v>
      </c>
      <c r="C922" s="17" t="s">
        <v>212</v>
      </c>
      <c r="D922" s="17" t="s">
        <v>785</v>
      </c>
      <c r="E922" s="49">
        <v>800</v>
      </c>
      <c r="F922" s="18">
        <f>'[1]4.ведомства'!G554</f>
        <v>956087.91</v>
      </c>
      <c r="G922" s="18">
        <f>'[1]4.ведомства'!H554</f>
        <v>956087.91</v>
      </c>
      <c r="H922" s="18">
        <f>'[1]4.ведомства'!I554</f>
        <v>59872.4</v>
      </c>
      <c r="I922" s="18">
        <f>'[1]4.ведомства'!J554</f>
        <v>59872.4</v>
      </c>
      <c r="J922" s="18">
        <f>'[1]4.ведомства'!K554</f>
        <v>1015960.31</v>
      </c>
      <c r="K922" s="18">
        <f>'[1]4.ведомства'!L554</f>
        <v>1015960.31</v>
      </c>
      <c r="L922" s="18">
        <f>'[1]4.ведомства'!M554</f>
        <v>0</v>
      </c>
      <c r="M922" s="18">
        <f>'[1]4.ведомства'!N554</f>
        <v>0</v>
      </c>
      <c r="N922" s="18">
        <f>'[1]4.ведомства'!O554</f>
        <v>0</v>
      </c>
      <c r="O922" s="18">
        <f>'[1]4.ведомства'!P554</f>
        <v>0</v>
      </c>
      <c r="P922" s="18">
        <f>'[1]4.ведомства'!Q554</f>
        <v>0</v>
      </c>
      <c r="Q922" s="18">
        <f>'[1]4.ведомства'!R554</f>
        <v>0</v>
      </c>
      <c r="R922" s="18">
        <f>'[1]4.ведомства'!S554</f>
        <v>0</v>
      </c>
      <c r="S922" s="18">
        <f>'[1]4.ведомства'!T554</f>
        <v>0</v>
      </c>
      <c r="T922" s="18">
        <f>'[1]4.ведомства'!U554</f>
        <v>0</v>
      </c>
      <c r="U922" s="18">
        <f>'[1]4.ведомства'!V554</f>
        <v>0</v>
      </c>
      <c r="V922" s="18">
        <f>'[1]4.ведомства'!W554</f>
        <v>0</v>
      </c>
      <c r="W922" s="18">
        <f>'[1]4.ведомства'!X554</f>
        <v>0</v>
      </c>
    </row>
    <row r="923" spans="1:23" s="15" customFormat="1" x14ac:dyDescent="0.2">
      <c r="A923" s="32" t="s">
        <v>786</v>
      </c>
      <c r="B923" s="11" t="s">
        <v>787</v>
      </c>
      <c r="C923" s="11"/>
      <c r="D923" s="11"/>
      <c r="E923" s="11"/>
      <c r="F923" s="13">
        <f t="shared" ref="F923:W923" si="631">F924+F1013</f>
        <v>377741230.68999994</v>
      </c>
      <c r="G923" s="13">
        <f t="shared" si="631"/>
        <v>13773424.880000001</v>
      </c>
      <c r="H923" s="13">
        <f t="shared" si="631"/>
        <v>93000</v>
      </c>
      <c r="I923" s="13">
        <f t="shared" si="631"/>
        <v>-315000</v>
      </c>
      <c r="J923" s="13">
        <f t="shared" si="631"/>
        <v>377834230.68999994</v>
      </c>
      <c r="K923" s="13">
        <f t="shared" si="631"/>
        <v>13458424.880000001</v>
      </c>
      <c r="L923" s="13">
        <f t="shared" si="631"/>
        <v>350324569.56999993</v>
      </c>
      <c r="M923" s="13">
        <f t="shared" si="631"/>
        <v>11291922.010000002</v>
      </c>
      <c r="N923" s="13">
        <f t="shared" si="631"/>
        <v>0</v>
      </c>
      <c r="O923" s="13">
        <f t="shared" si="631"/>
        <v>0</v>
      </c>
      <c r="P923" s="13">
        <f t="shared" si="631"/>
        <v>350324569.56999993</v>
      </c>
      <c r="Q923" s="13">
        <f t="shared" si="631"/>
        <v>11291922.010000002</v>
      </c>
      <c r="R923" s="13">
        <f t="shared" si="631"/>
        <v>380934956.07999998</v>
      </c>
      <c r="S923" s="13">
        <f t="shared" si="631"/>
        <v>11901596.209999999</v>
      </c>
      <c r="T923" s="13">
        <f t="shared" si="631"/>
        <v>0</v>
      </c>
      <c r="U923" s="13">
        <f t="shared" si="631"/>
        <v>0</v>
      </c>
      <c r="V923" s="13">
        <f t="shared" si="631"/>
        <v>380934956.07999998</v>
      </c>
      <c r="W923" s="13">
        <f t="shared" si="631"/>
        <v>11901596.209999999</v>
      </c>
    </row>
    <row r="924" spans="1:23" x14ac:dyDescent="0.2">
      <c r="A924" s="19" t="s">
        <v>788</v>
      </c>
      <c r="B924" s="17" t="s">
        <v>787</v>
      </c>
      <c r="C924" s="17" t="s">
        <v>18</v>
      </c>
      <c r="D924" s="17"/>
      <c r="E924" s="17"/>
      <c r="F924" s="18">
        <f>F932+F925+F1009</f>
        <v>315007461.71999997</v>
      </c>
      <c r="G924" s="18">
        <f t="shared" ref="G924:W924" si="632">G932+G925+G1009</f>
        <v>13713562.82</v>
      </c>
      <c r="H924" s="18">
        <f t="shared" si="632"/>
        <v>-206999.90000000002</v>
      </c>
      <c r="I924" s="18">
        <f t="shared" si="632"/>
        <v>-315000</v>
      </c>
      <c r="J924" s="18">
        <f t="shared" si="632"/>
        <v>314800461.81999993</v>
      </c>
      <c r="K924" s="18">
        <f t="shared" si="632"/>
        <v>13398562.82</v>
      </c>
      <c r="L924" s="18">
        <f t="shared" si="632"/>
        <v>299902842.16999996</v>
      </c>
      <c r="M924" s="18">
        <f t="shared" si="632"/>
        <v>11291922.010000002</v>
      </c>
      <c r="N924" s="18">
        <f t="shared" si="632"/>
        <v>0</v>
      </c>
      <c r="O924" s="18">
        <f t="shared" si="632"/>
        <v>0</v>
      </c>
      <c r="P924" s="18">
        <f t="shared" si="632"/>
        <v>299902842.16999996</v>
      </c>
      <c r="Q924" s="18">
        <f t="shared" si="632"/>
        <v>11291922.010000002</v>
      </c>
      <c r="R924" s="18">
        <f t="shared" si="632"/>
        <v>330502339.37</v>
      </c>
      <c r="S924" s="18">
        <f t="shared" si="632"/>
        <v>11901596.209999999</v>
      </c>
      <c r="T924" s="18">
        <f t="shared" si="632"/>
        <v>0</v>
      </c>
      <c r="U924" s="18">
        <f t="shared" si="632"/>
        <v>0</v>
      </c>
      <c r="V924" s="18">
        <f t="shared" si="632"/>
        <v>330502339.37</v>
      </c>
      <c r="W924" s="18">
        <f t="shared" si="632"/>
        <v>11901596.209999999</v>
      </c>
    </row>
    <row r="925" spans="1:23" ht="24" x14ac:dyDescent="0.2">
      <c r="A925" s="19" t="s">
        <v>674</v>
      </c>
      <c r="B925" s="17" t="s">
        <v>787</v>
      </c>
      <c r="C925" s="17" t="s">
        <v>18</v>
      </c>
      <c r="D925" s="17" t="s">
        <v>338</v>
      </c>
      <c r="E925" s="17"/>
      <c r="F925" s="18">
        <f>F926</f>
        <v>852100</v>
      </c>
      <c r="G925" s="18">
        <f t="shared" ref="G925:K926" si="633">G926</f>
        <v>0</v>
      </c>
      <c r="H925" s="18">
        <f t="shared" si="633"/>
        <v>0</v>
      </c>
      <c r="I925" s="18">
        <f t="shared" si="633"/>
        <v>0</v>
      </c>
      <c r="J925" s="18">
        <f t="shared" si="633"/>
        <v>852100</v>
      </c>
      <c r="K925" s="18">
        <f t="shared" si="633"/>
        <v>0</v>
      </c>
      <c r="L925" s="18">
        <f>L926</f>
        <v>852100</v>
      </c>
      <c r="M925" s="18">
        <f t="shared" ref="M925:Q926" si="634">M926</f>
        <v>0</v>
      </c>
      <c r="N925" s="18">
        <f t="shared" si="634"/>
        <v>0</v>
      </c>
      <c r="O925" s="18">
        <f t="shared" si="634"/>
        <v>0</v>
      </c>
      <c r="P925" s="18">
        <f t="shared" si="634"/>
        <v>852100</v>
      </c>
      <c r="Q925" s="18">
        <f t="shared" si="634"/>
        <v>0</v>
      </c>
      <c r="R925" s="18">
        <f>R926</f>
        <v>852100</v>
      </c>
      <c r="S925" s="18">
        <f t="shared" ref="S925:W926" si="635">S926</f>
        <v>0</v>
      </c>
      <c r="T925" s="18">
        <f t="shared" si="635"/>
        <v>0</v>
      </c>
      <c r="U925" s="18">
        <f t="shared" si="635"/>
        <v>0</v>
      </c>
      <c r="V925" s="18">
        <f t="shared" si="635"/>
        <v>852100</v>
      </c>
      <c r="W925" s="18">
        <f t="shared" si="635"/>
        <v>0</v>
      </c>
    </row>
    <row r="926" spans="1:23" ht="24" x14ac:dyDescent="0.2">
      <c r="A926" s="19" t="s">
        <v>675</v>
      </c>
      <c r="B926" s="17" t="s">
        <v>787</v>
      </c>
      <c r="C926" s="17" t="s">
        <v>18</v>
      </c>
      <c r="D926" s="17" t="s">
        <v>676</v>
      </c>
      <c r="E926" s="17"/>
      <c r="F926" s="18">
        <f>F927</f>
        <v>852100</v>
      </c>
      <c r="G926" s="18">
        <f t="shared" si="633"/>
        <v>0</v>
      </c>
      <c r="H926" s="18">
        <f t="shared" si="633"/>
        <v>0</v>
      </c>
      <c r="I926" s="18">
        <f t="shared" si="633"/>
        <v>0</v>
      </c>
      <c r="J926" s="18">
        <f t="shared" si="633"/>
        <v>852100</v>
      </c>
      <c r="K926" s="18">
        <f t="shared" si="633"/>
        <v>0</v>
      </c>
      <c r="L926" s="18">
        <f>L927</f>
        <v>852100</v>
      </c>
      <c r="M926" s="18">
        <f t="shared" si="634"/>
        <v>0</v>
      </c>
      <c r="N926" s="18">
        <f t="shared" si="634"/>
        <v>0</v>
      </c>
      <c r="O926" s="18">
        <f t="shared" si="634"/>
        <v>0</v>
      </c>
      <c r="P926" s="18">
        <f t="shared" si="634"/>
        <v>852100</v>
      </c>
      <c r="Q926" s="18">
        <f t="shared" si="634"/>
        <v>0</v>
      </c>
      <c r="R926" s="18">
        <f>R927</f>
        <v>852100</v>
      </c>
      <c r="S926" s="18">
        <f t="shared" si="635"/>
        <v>0</v>
      </c>
      <c r="T926" s="18">
        <f t="shared" si="635"/>
        <v>0</v>
      </c>
      <c r="U926" s="18">
        <f t="shared" si="635"/>
        <v>0</v>
      </c>
      <c r="V926" s="18">
        <f t="shared" si="635"/>
        <v>852100</v>
      </c>
      <c r="W926" s="18">
        <f t="shared" si="635"/>
        <v>0</v>
      </c>
    </row>
    <row r="927" spans="1:23" ht="36" x14ac:dyDescent="0.2">
      <c r="A927" s="20" t="s">
        <v>677</v>
      </c>
      <c r="B927" s="17" t="s">
        <v>787</v>
      </c>
      <c r="C927" s="17" t="s">
        <v>18</v>
      </c>
      <c r="D927" s="17" t="s">
        <v>678</v>
      </c>
      <c r="E927" s="17"/>
      <c r="F927" s="18">
        <f t="shared" ref="F927:W927" si="636">F928+F930</f>
        <v>852100</v>
      </c>
      <c r="G927" s="18">
        <f t="shared" si="636"/>
        <v>0</v>
      </c>
      <c r="H927" s="18">
        <f t="shared" si="636"/>
        <v>0</v>
      </c>
      <c r="I927" s="18">
        <f t="shared" si="636"/>
        <v>0</v>
      </c>
      <c r="J927" s="18">
        <f t="shared" si="636"/>
        <v>852100</v>
      </c>
      <c r="K927" s="18">
        <f t="shared" si="636"/>
        <v>0</v>
      </c>
      <c r="L927" s="18">
        <f t="shared" si="636"/>
        <v>852100</v>
      </c>
      <c r="M927" s="18">
        <f t="shared" si="636"/>
        <v>0</v>
      </c>
      <c r="N927" s="18">
        <f t="shared" si="636"/>
        <v>0</v>
      </c>
      <c r="O927" s="18">
        <f t="shared" si="636"/>
        <v>0</v>
      </c>
      <c r="P927" s="18">
        <f t="shared" si="636"/>
        <v>852100</v>
      </c>
      <c r="Q927" s="18">
        <f t="shared" si="636"/>
        <v>0</v>
      </c>
      <c r="R927" s="18">
        <f t="shared" si="636"/>
        <v>852100</v>
      </c>
      <c r="S927" s="18">
        <f t="shared" si="636"/>
        <v>0</v>
      </c>
      <c r="T927" s="18">
        <f t="shared" si="636"/>
        <v>0</v>
      </c>
      <c r="U927" s="18">
        <f t="shared" si="636"/>
        <v>0</v>
      </c>
      <c r="V927" s="18">
        <f t="shared" si="636"/>
        <v>852100</v>
      </c>
      <c r="W927" s="18">
        <f t="shared" si="636"/>
        <v>0</v>
      </c>
    </row>
    <row r="928" spans="1:23" ht="24" x14ac:dyDescent="0.2">
      <c r="A928" s="20" t="s">
        <v>789</v>
      </c>
      <c r="B928" s="17" t="s">
        <v>787</v>
      </c>
      <c r="C928" s="17" t="s">
        <v>18</v>
      </c>
      <c r="D928" s="17" t="s">
        <v>790</v>
      </c>
      <c r="E928" s="17"/>
      <c r="F928" s="18">
        <f t="shared" ref="F928:W928" si="637">F929</f>
        <v>274400</v>
      </c>
      <c r="G928" s="18">
        <f t="shared" si="637"/>
        <v>0</v>
      </c>
      <c r="H928" s="18">
        <f t="shared" si="637"/>
        <v>0</v>
      </c>
      <c r="I928" s="18">
        <f t="shared" si="637"/>
        <v>0</v>
      </c>
      <c r="J928" s="18">
        <f t="shared" si="637"/>
        <v>274400</v>
      </c>
      <c r="K928" s="18">
        <f t="shared" si="637"/>
        <v>0</v>
      </c>
      <c r="L928" s="18">
        <f t="shared" si="637"/>
        <v>274400</v>
      </c>
      <c r="M928" s="18">
        <f t="shared" si="637"/>
        <v>0</v>
      </c>
      <c r="N928" s="18">
        <f t="shared" si="637"/>
        <v>0</v>
      </c>
      <c r="O928" s="18">
        <f t="shared" si="637"/>
        <v>0</v>
      </c>
      <c r="P928" s="18">
        <f t="shared" si="637"/>
        <v>274400</v>
      </c>
      <c r="Q928" s="18">
        <f t="shared" si="637"/>
        <v>0</v>
      </c>
      <c r="R928" s="18">
        <f t="shared" si="637"/>
        <v>274400</v>
      </c>
      <c r="S928" s="18">
        <f t="shared" si="637"/>
        <v>0</v>
      </c>
      <c r="T928" s="18">
        <f t="shared" si="637"/>
        <v>0</v>
      </c>
      <c r="U928" s="18">
        <f t="shared" si="637"/>
        <v>0</v>
      </c>
      <c r="V928" s="18">
        <f t="shared" si="637"/>
        <v>274400</v>
      </c>
      <c r="W928" s="18">
        <f t="shared" si="637"/>
        <v>0</v>
      </c>
    </row>
    <row r="929" spans="1:23" ht="24" x14ac:dyDescent="0.2">
      <c r="A929" s="19" t="s">
        <v>141</v>
      </c>
      <c r="B929" s="17" t="s">
        <v>787</v>
      </c>
      <c r="C929" s="17" t="s">
        <v>18</v>
      </c>
      <c r="D929" s="17" t="s">
        <v>790</v>
      </c>
      <c r="E929" s="17" t="s">
        <v>475</v>
      </c>
      <c r="F929" s="18">
        <f>'[1]4.ведомства'!G735</f>
        <v>274400</v>
      </c>
      <c r="G929" s="18">
        <f>'[1]4.ведомства'!H735</f>
        <v>0</v>
      </c>
      <c r="H929" s="18">
        <f>'[1]4.ведомства'!I735</f>
        <v>0</v>
      </c>
      <c r="I929" s="18">
        <f>'[1]4.ведомства'!J735</f>
        <v>0</v>
      </c>
      <c r="J929" s="18">
        <f>'[1]4.ведомства'!K735</f>
        <v>274400</v>
      </c>
      <c r="K929" s="18">
        <f>'[1]4.ведомства'!L735</f>
        <v>0</v>
      </c>
      <c r="L929" s="18">
        <f>'[1]4.ведомства'!M735</f>
        <v>274400</v>
      </c>
      <c r="M929" s="18">
        <f>'[1]4.ведомства'!N735</f>
        <v>0</v>
      </c>
      <c r="N929" s="18">
        <f>'[1]4.ведомства'!O735</f>
        <v>0</v>
      </c>
      <c r="O929" s="18">
        <f>'[1]4.ведомства'!P735</f>
        <v>0</v>
      </c>
      <c r="P929" s="18">
        <f>'[1]4.ведомства'!Q735</f>
        <v>274400</v>
      </c>
      <c r="Q929" s="18">
        <f>'[1]4.ведомства'!R735</f>
        <v>0</v>
      </c>
      <c r="R929" s="18">
        <f>'[1]4.ведомства'!S735</f>
        <v>274400</v>
      </c>
      <c r="S929" s="18">
        <f>'[1]4.ведомства'!T735</f>
        <v>0</v>
      </c>
      <c r="T929" s="18">
        <f>'[1]4.ведомства'!U735</f>
        <v>0</v>
      </c>
      <c r="U929" s="18">
        <f>'[1]4.ведомства'!V735</f>
        <v>0</v>
      </c>
      <c r="V929" s="18">
        <f>'[1]4.ведомства'!W735</f>
        <v>274400</v>
      </c>
      <c r="W929" s="18">
        <f>'[1]4.ведомства'!X735</f>
        <v>0</v>
      </c>
    </row>
    <row r="930" spans="1:23" ht="24" x14ac:dyDescent="0.2">
      <c r="A930" s="20" t="s">
        <v>791</v>
      </c>
      <c r="B930" s="17" t="s">
        <v>787</v>
      </c>
      <c r="C930" s="17" t="s">
        <v>18</v>
      </c>
      <c r="D930" s="17" t="s">
        <v>792</v>
      </c>
      <c r="E930" s="17"/>
      <c r="F930" s="18">
        <f t="shared" ref="F930:W930" si="638">F931</f>
        <v>577700</v>
      </c>
      <c r="G930" s="18">
        <f t="shared" si="638"/>
        <v>0</v>
      </c>
      <c r="H930" s="18">
        <f t="shared" si="638"/>
        <v>0</v>
      </c>
      <c r="I930" s="18">
        <f t="shared" si="638"/>
        <v>0</v>
      </c>
      <c r="J930" s="18">
        <f t="shared" si="638"/>
        <v>577700</v>
      </c>
      <c r="K930" s="18">
        <f t="shared" si="638"/>
        <v>0</v>
      </c>
      <c r="L930" s="18">
        <f t="shared" si="638"/>
        <v>577700</v>
      </c>
      <c r="M930" s="18">
        <f t="shared" si="638"/>
        <v>0</v>
      </c>
      <c r="N930" s="18">
        <f t="shared" si="638"/>
        <v>0</v>
      </c>
      <c r="O930" s="18">
        <f t="shared" si="638"/>
        <v>0</v>
      </c>
      <c r="P930" s="18">
        <f t="shared" si="638"/>
        <v>577700</v>
      </c>
      <c r="Q930" s="18">
        <f t="shared" si="638"/>
        <v>0</v>
      </c>
      <c r="R930" s="18">
        <f t="shared" si="638"/>
        <v>577700</v>
      </c>
      <c r="S930" s="18">
        <f t="shared" si="638"/>
        <v>0</v>
      </c>
      <c r="T930" s="18">
        <f t="shared" si="638"/>
        <v>0</v>
      </c>
      <c r="U930" s="18">
        <f t="shared" si="638"/>
        <v>0</v>
      </c>
      <c r="V930" s="18">
        <f t="shared" si="638"/>
        <v>577700</v>
      </c>
      <c r="W930" s="18">
        <f t="shared" si="638"/>
        <v>0</v>
      </c>
    </row>
    <row r="931" spans="1:23" ht="24" x14ac:dyDescent="0.2">
      <c r="A931" s="19" t="s">
        <v>141</v>
      </c>
      <c r="B931" s="17" t="s">
        <v>787</v>
      </c>
      <c r="C931" s="17" t="s">
        <v>18</v>
      </c>
      <c r="D931" s="17" t="s">
        <v>792</v>
      </c>
      <c r="E931" s="17" t="s">
        <v>475</v>
      </c>
      <c r="F931" s="18">
        <f>'[1]4.ведомства'!G737</f>
        <v>577700</v>
      </c>
      <c r="G931" s="18">
        <f>'[1]4.ведомства'!H737</f>
        <v>0</v>
      </c>
      <c r="H931" s="18">
        <f>'[1]4.ведомства'!I737</f>
        <v>0</v>
      </c>
      <c r="I931" s="18">
        <f>'[1]4.ведомства'!J737</f>
        <v>0</v>
      </c>
      <c r="J931" s="18">
        <f>'[1]4.ведомства'!K737</f>
        <v>577700</v>
      </c>
      <c r="K931" s="18">
        <f>'[1]4.ведомства'!L737</f>
        <v>0</v>
      </c>
      <c r="L931" s="18">
        <f>'[1]4.ведомства'!M737</f>
        <v>577700</v>
      </c>
      <c r="M931" s="18">
        <f>'[1]4.ведомства'!N737</f>
        <v>0</v>
      </c>
      <c r="N931" s="18">
        <f>'[1]4.ведомства'!O737</f>
        <v>0</v>
      </c>
      <c r="O931" s="18">
        <f>'[1]4.ведомства'!P737</f>
        <v>0</v>
      </c>
      <c r="P931" s="18">
        <f>'[1]4.ведомства'!Q737</f>
        <v>577700</v>
      </c>
      <c r="Q931" s="18">
        <f>'[1]4.ведомства'!R737</f>
        <v>0</v>
      </c>
      <c r="R931" s="18">
        <f>'[1]4.ведомства'!S737</f>
        <v>577700</v>
      </c>
      <c r="S931" s="18">
        <f>'[1]4.ведомства'!T737</f>
        <v>0</v>
      </c>
      <c r="T931" s="18">
        <f>'[1]4.ведомства'!U737</f>
        <v>0</v>
      </c>
      <c r="U931" s="18">
        <f>'[1]4.ведомства'!V737</f>
        <v>0</v>
      </c>
      <c r="V931" s="18">
        <f>'[1]4.ведомства'!W737</f>
        <v>577700</v>
      </c>
      <c r="W931" s="18">
        <f>'[1]4.ведомства'!X737</f>
        <v>0</v>
      </c>
    </row>
    <row r="932" spans="1:23" ht="24" x14ac:dyDescent="0.2">
      <c r="A932" s="19" t="s">
        <v>793</v>
      </c>
      <c r="B932" s="17" t="s">
        <v>787</v>
      </c>
      <c r="C932" s="17" t="s">
        <v>18</v>
      </c>
      <c r="D932" s="17" t="s">
        <v>89</v>
      </c>
      <c r="E932" s="17"/>
      <c r="F932" s="18">
        <f t="shared" ref="F932:W932" si="639">F933+F957+F995</f>
        <v>313945843.88999999</v>
      </c>
      <c r="G932" s="18">
        <f t="shared" si="639"/>
        <v>13504044.99</v>
      </c>
      <c r="H932" s="18">
        <f t="shared" si="639"/>
        <v>-206999.90000000002</v>
      </c>
      <c r="I932" s="18">
        <f t="shared" si="639"/>
        <v>-315000</v>
      </c>
      <c r="J932" s="18">
        <f t="shared" si="639"/>
        <v>313738843.98999995</v>
      </c>
      <c r="K932" s="18">
        <f t="shared" si="639"/>
        <v>13189044.99</v>
      </c>
      <c r="L932" s="18">
        <f t="shared" si="639"/>
        <v>299050742.16999996</v>
      </c>
      <c r="M932" s="18">
        <f t="shared" si="639"/>
        <v>11291922.010000002</v>
      </c>
      <c r="N932" s="18">
        <f t="shared" si="639"/>
        <v>0</v>
      </c>
      <c r="O932" s="18">
        <f t="shared" si="639"/>
        <v>0</v>
      </c>
      <c r="P932" s="18">
        <f t="shared" si="639"/>
        <v>299050742.16999996</v>
      </c>
      <c r="Q932" s="18">
        <f t="shared" si="639"/>
        <v>11291922.010000002</v>
      </c>
      <c r="R932" s="18">
        <f t="shared" si="639"/>
        <v>329650239.37</v>
      </c>
      <c r="S932" s="18">
        <f t="shared" si="639"/>
        <v>11901596.209999999</v>
      </c>
      <c r="T932" s="18">
        <f t="shared" si="639"/>
        <v>0</v>
      </c>
      <c r="U932" s="18">
        <f t="shared" si="639"/>
        <v>0</v>
      </c>
      <c r="V932" s="18">
        <f t="shared" si="639"/>
        <v>329650239.37</v>
      </c>
      <c r="W932" s="18">
        <f t="shared" si="639"/>
        <v>11901596.209999999</v>
      </c>
    </row>
    <row r="933" spans="1:23" ht="36" x14ac:dyDescent="0.2">
      <c r="A933" s="19" t="s">
        <v>794</v>
      </c>
      <c r="B933" s="17" t="s">
        <v>787</v>
      </c>
      <c r="C933" s="17" t="s">
        <v>18</v>
      </c>
      <c r="D933" s="17" t="s">
        <v>795</v>
      </c>
      <c r="E933" s="17"/>
      <c r="F933" s="18">
        <f t="shared" ref="F933:W933" si="640">F934+F945+F954</f>
        <v>107110395.31999999</v>
      </c>
      <c r="G933" s="18">
        <f t="shared" si="640"/>
        <v>568863.27</v>
      </c>
      <c r="H933" s="18">
        <f t="shared" si="640"/>
        <v>450000</v>
      </c>
      <c r="I933" s="18">
        <f t="shared" si="640"/>
        <v>0</v>
      </c>
      <c r="J933" s="18">
        <f t="shared" si="640"/>
        <v>107560395.31999999</v>
      </c>
      <c r="K933" s="18">
        <f t="shared" si="640"/>
        <v>568863.27</v>
      </c>
      <c r="L933" s="18">
        <f t="shared" si="640"/>
        <v>111041946.58</v>
      </c>
      <c r="M933" s="18">
        <f t="shared" si="640"/>
        <v>591617.80000000005</v>
      </c>
      <c r="N933" s="18">
        <f t="shared" si="640"/>
        <v>0</v>
      </c>
      <c r="O933" s="18">
        <f t="shared" si="640"/>
        <v>0</v>
      </c>
      <c r="P933" s="18">
        <f t="shared" si="640"/>
        <v>111041946.58</v>
      </c>
      <c r="Q933" s="18">
        <f t="shared" si="640"/>
        <v>591617.80000000005</v>
      </c>
      <c r="R933" s="18">
        <f t="shared" si="640"/>
        <v>117108773.19999999</v>
      </c>
      <c r="S933" s="18">
        <f t="shared" si="640"/>
        <v>615282.51</v>
      </c>
      <c r="T933" s="18">
        <f t="shared" si="640"/>
        <v>0</v>
      </c>
      <c r="U933" s="18">
        <f t="shared" si="640"/>
        <v>0</v>
      </c>
      <c r="V933" s="18">
        <f t="shared" si="640"/>
        <v>117108773.19999999</v>
      </c>
      <c r="W933" s="18">
        <f t="shared" si="640"/>
        <v>615282.51</v>
      </c>
    </row>
    <row r="934" spans="1:23" ht="24" x14ac:dyDescent="0.2">
      <c r="A934" s="19" t="s">
        <v>796</v>
      </c>
      <c r="B934" s="17" t="s">
        <v>787</v>
      </c>
      <c r="C934" s="17" t="s">
        <v>18</v>
      </c>
      <c r="D934" s="17" t="s">
        <v>797</v>
      </c>
      <c r="E934" s="17"/>
      <c r="F934" s="18">
        <f>F935+F937+F941+F943+F939</f>
        <v>105810395.31999999</v>
      </c>
      <c r="G934" s="18">
        <f t="shared" ref="G934:W934" si="641">G935+G937+G941+G943+G939</f>
        <v>568863.27</v>
      </c>
      <c r="H934" s="18">
        <f t="shared" si="641"/>
        <v>0</v>
      </c>
      <c r="I934" s="18">
        <f t="shared" si="641"/>
        <v>0</v>
      </c>
      <c r="J934" s="18">
        <f t="shared" si="641"/>
        <v>105810395.31999999</v>
      </c>
      <c r="K934" s="18">
        <f t="shared" si="641"/>
        <v>568863.27</v>
      </c>
      <c r="L934" s="18">
        <f t="shared" si="641"/>
        <v>111041946.58</v>
      </c>
      <c r="M934" s="18">
        <f t="shared" si="641"/>
        <v>591617.80000000005</v>
      </c>
      <c r="N934" s="18">
        <f t="shared" si="641"/>
        <v>0</v>
      </c>
      <c r="O934" s="18">
        <f t="shared" si="641"/>
        <v>0</v>
      </c>
      <c r="P934" s="18">
        <f t="shared" si="641"/>
        <v>111041946.58</v>
      </c>
      <c r="Q934" s="18">
        <f t="shared" si="641"/>
        <v>591617.80000000005</v>
      </c>
      <c r="R934" s="18">
        <f t="shared" si="641"/>
        <v>117108773.19999999</v>
      </c>
      <c r="S934" s="18">
        <f t="shared" si="641"/>
        <v>615282.51</v>
      </c>
      <c r="T934" s="18">
        <f t="shared" si="641"/>
        <v>0</v>
      </c>
      <c r="U934" s="18">
        <f t="shared" si="641"/>
        <v>0</v>
      </c>
      <c r="V934" s="18">
        <f t="shared" si="641"/>
        <v>117108773.19999999</v>
      </c>
      <c r="W934" s="18">
        <f t="shared" si="641"/>
        <v>615282.51</v>
      </c>
    </row>
    <row r="935" spans="1:23" ht="48" x14ac:dyDescent="0.2">
      <c r="A935" s="19" t="s">
        <v>33</v>
      </c>
      <c r="B935" s="17" t="s">
        <v>787</v>
      </c>
      <c r="C935" s="17" t="s">
        <v>18</v>
      </c>
      <c r="D935" s="17" t="s">
        <v>798</v>
      </c>
      <c r="E935" s="17"/>
      <c r="F935" s="18">
        <f t="shared" ref="F935:W935" si="642">F936</f>
        <v>1809000</v>
      </c>
      <c r="G935" s="18">
        <f t="shared" si="642"/>
        <v>0</v>
      </c>
      <c r="H935" s="18">
        <f t="shared" si="642"/>
        <v>0</v>
      </c>
      <c r="I935" s="18">
        <f t="shared" si="642"/>
        <v>0</v>
      </c>
      <c r="J935" s="18">
        <f t="shared" si="642"/>
        <v>1809000</v>
      </c>
      <c r="K935" s="18">
        <f t="shared" si="642"/>
        <v>0</v>
      </c>
      <c r="L935" s="18">
        <f t="shared" si="642"/>
        <v>1642000</v>
      </c>
      <c r="M935" s="18">
        <f t="shared" si="642"/>
        <v>0</v>
      </c>
      <c r="N935" s="18">
        <f t="shared" si="642"/>
        <v>0</v>
      </c>
      <c r="O935" s="18">
        <f t="shared" si="642"/>
        <v>0</v>
      </c>
      <c r="P935" s="18">
        <f t="shared" si="642"/>
        <v>1642000</v>
      </c>
      <c r="Q935" s="18">
        <f t="shared" si="642"/>
        <v>0</v>
      </c>
      <c r="R935" s="18">
        <f t="shared" si="642"/>
        <v>1642000</v>
      </c>
      <c r="S935" s="18">
        <f t="shared" si="642"/>
        <v>0</v>
      </c>
      <c r="T935" s="18">
        <f t="shared" si="642"/>
        <v>0</v>
      </c>
      <c r="U935" s="18">
        <f t="shared" si="642"/>
        <v>0</v>
      </c>
      <c r="V935" s="18">
        <f t="shared" si="642"/>
        <v>1642000</v>
      </c>
      <c r="W935" s="18">
        <f t="shared" si="642"/>
        <v>0</v>
      </c>
    </row>
    <row r="936" spans="1:23" ht="24" x14ac:dyDescent="0.2">
      <c r="A936" s="19" t="s">
        <v>141</v>
      </c>
      <c r="B936" s="17" t="s">
        <v>787</v>
      </c>
      <c r="C936" s="17" t="s">
        <v>18</v>
      </c>
      <c r="D936" s="17" t="s">
        <v>798</v>
      </c>
      <c r="E936" s="17" t="s">
        <v>475</v>
      </c>
      <c r="F936" s="18">
        <f>'[1]4.ведомства'!G742</f>
        <v>1809000</v>
      </c>
      <c r="G936" s="18">
        <f>'[1]4.ведомства'!H742</f>
        <v>0</v>
      </c>
      <c r="H936" s="18">
        <f>'[1]4.ведомства'!I742</f>
        <v>0</v>
      </c>
      <c r="I936" s="18">
        <f>'[1]4.ведомства'!J742</f>
        <v>0</v>
      </c>
      <c r="J936" s="18">
        <f>'[1]4.ведомства'!K742</f>
        <v>1809000</v>
      </c>
      <c r="K936" s="18">
        <f>'[1]4.ведомства'!L742</f>
        <v>0</v>
      </c>
      <c r="L936" s="18">
        <f>'[1]4.ведомства'!M742</f>
        <v>1642000</v>
      </c>
      <c r="M936" s="18">
        <f>'[1]4.ведомства'!N742</f>
        <v>0</v>
      </c>
      <c r="N936" s="18">
        <f>'[1]4.ведомства'!O742</f>
        <v>0</v>
      </c>
      <c r="O936" s="18">
        <f>'[1]4.ведомства'!P742</f>
        <v>0</v>
      </c>
      <c r="P936" s="18">
        <f>'[1]4.ведомства'!Q742</f>
        <v>1642000</v>
      </c>
      <c r="Q936" s="18">
        <f>'[1]4.ведомства'!R742</f>
        <v>0</v>
      </c>
      <c r="R936" s="18">
        <f>'[1]4.ведомства'!S742</f>
        <v>1642000</v>
      </c>
      <c r="S936" s="18">
        <f>'[1]4.ведомства'!T742</f>
        <v>0</v>
      </c>
      <c r="T936" s="18">
        <f>'[1]4.ведомства'!U742</f>
        <v>0</v>
      </c>
      <c r="U936" s="18">
        <f>'[1]4.ведомства'!V742</f>
        <v>0</v>
      </c>
      <c r="V936" s="18">
        <f>'[1]4.ведомства'!W742</f>
        <v>1642000</v>
      </c>
      <c r="W936" s="18">
        <f>'[1]4.ведомства'!X742</f>
        <v>0</v>
      </c>
    </row>
    <row r="937" spans="1:23" ht="48" x14ac:dyDescent="0.2">
      <c r="A937" s="19" t="s">
        <v>587</v>
      </c>
      <c r="B937" s="17" t="s">
        <v>787</v>
      </c>
      <c r="C937" s="17" t="s">
        <v>18</v>
      </c>
      <c r="D937" s="17" t="s">
        <v>799</v>
      </c>
      <c r="E937" s="17"/>
      <c r="F937" s="18">
        <f t="shared" ref="F937:W937" si="643">F938</f>
        <v>568863.27</v>
      </c>
      <c r="G937" s="18">
        <f t="shared" si="643"/>
        <v>568863.27</v>
      </c>
      <c r="H937" s="18">
        <f t="shared" si="643"/>
        <v>0</v>
      </c>
      <c r="I937" s="18">
        <f t="shared" si="643"/>
        <v>0</v>
      </c>
      <c r="J937" s="18">
        <f t="shared" si="643"/>
        <v>568863.27</v>
      </c>
      <c r="K937" s="18">
        <f t="shared" si="643"/>
        <v>568863.27</v>
      </c>
      <c r="L937" s="18">
        <f t="shared" si="643"/>
        <v>591617.80000000005</v>
      </c>
      <c r="M937" s="18">
        <f t="shared" si="643"/>
        <v>591617.80000000005</v>
      </c>
      <c r="N937" s="18">
        <f t="shared" si="643"/>
        <v>0</v>
      </c>
      <c r="O937" s="18">
        <f t="shared" si="643"/>
        <v>0</v>
      </c>
      <c r="P937" s="18">
        <f t="shared" si="643"/>
        <v>591617.80000000005</v>
      </c>
      <c r="Q937" s="18">
        <f t="shared" si="643"/>
        <v>591617.80000000005</v>
      </c>
      <c r="R937" s="18">
        <f t="shared" si="643"/>
        <v>615282.51</v>
      </c>
      <c r="S937" s="18">
        <f t="shared" si="643"/>
        <v>615282.51</v>
      </c>
      <c r="T937" s="18">
        <f t="shared" si="643"/>
        <v>0</v>
      </c>
      <c r="U937" s="18">
        <f t="shared" si="643"/>
        <v>0</v>
      </c>
      <c r="V937" s="18">
        <f t="shared" si="643"/>
        <v>615282.51</v>
      </c>
      <c r="W937" s="18">
        <f t="shared" si="643"/>
        <v>615282.51</v>
      </c>
    </row>
    <row r="938" spans="1:23" ht="24" x14ac:dyDescent="0.2">
      <c r="A938" s="19" t="s">
        <v>141</v>
      </c>
      <c r="B938" s="17" t="s">
        <v>787</v>
      </c>
      <c r="C938" s="17" t="s">
        <v>18</v>
      </c>
      <c r="D938" s="17" t="s">
        <v>799</v>
      </c>
      <c r="E938" s="17" t="s">
        <v>475</v>
      </c>
      <c r="F938" s="18">
        <f>'[1]4.ведомства'!G744</f>
        <v>568863.27</v>
      </c>
      <c r="G938" s="18">
        <f>'[1]4.ведомства'!H744</f>
        <v>568863.27</v>
      </c>
      <c r="H938" s="18">
        <f>'[1]4.ведомства'!I744</f>
        <v>0</v>
      </c>
      <c r="I938" s="18">
        <f>'[1]4.ведомства'!J744</f>
        <v>0</v>
      </c>
      <c r="J938" s="18">
        <f>'[1]4.ведомства'!K744</f>
        <v>568863.27</v>
      </c>
      <c r="K938" s="18">
        <f>'[1]4.ведомства'!L744</f>
        <v>568863.27</v>
      </c>
      <c r="L938" s="18">
        <f>'[1]4.ведомства'!M744</f>
        <v>591617.80000000005</v>
      </c>
      <c r="M938" s="18">
        <f>'[1]4.ведомства'!N744</f>
        <v>591617.80000000005</v>
      </c>
      <c r="N938" s="18">
        <f>'[1]4.ведомства'!O744</f>
        <v>0</v>
      </c>
      <c r="O938" s="18">
        <f>'[1]4.ведомства'!P744</f>
        <v>0</v>
      </c>
      <c r="P938" s="18">
        <f>'[1]4.ведомства'!Q744</f>
        <v>591617.80000000005</v>
      </c>
      <c r="Q938" s="18">
        <f>'[1]4.ведомства'!R744</f>
        <v>591617.80000000005</v>
      </c>
      <c r="R938" s="18">
        <f>'[1]4.ведомства'!S744</f>
        <v>615282.51</v>
      </c>
      <c r="S938" s="18">
        <f>'[1]4.ведомства'!T744</f>
        <v>615282.51</v>
      </c>
      <c r="T938" s="18">
        <f>'[1]4.ведомства'!U744</f>
        <v>0</v>
      </c>
      <c r="U938" s="18">
        <f>'[1]4.ведомства'!V744</f>
        <v>0</v>
      </c>
      <c r="V938" s="18">
        <f>'[1]4.ведомства'!W744</f>
        <v>615282.51</v>
      </c>
      <c r="W938" s="18">
        <f>'[1]4.ведомства'!X744</f>
        <v>615282.51</v>
      </c>
    </row>
    <row r="939" spans="1:23" hidden="1" x14ac:dyDescent="0.2">
      <c r="A939" s="19" t="s">
        <v>800</v>
      </c>
      <c r="B939" s="17" t="s">
        <v>787</v>
      </c>
      <c r="C939" s="17" t="s">
        <v>18</v>
      </c>
      <c r="D939" s="17" t="s">
        <v>801</v>
      </c>
      <c r="E939" s="49"/>
      <c r="F939" s="18">
        <f>F940</f>
        <v>0</v>
      </c>
      <c r="G939" s="18">
        <f t="shared" ref="G939:W939" si="644">G940</f>
        <v>0</v>
      </c>
      <c r="H939" s="18">
        <f t="shared" si="644"/>
        <v>0</v>
      </c>
      <c r="I939" s="18">
        <f t="shared" si="644"/>
        <v>0</v>
      </c>
      <c r="J939" s="18">
        <f t="shared" si="644"/>
        <v>0</v>
      </c>
      <c r="K939" s="18">
        <f t="shared" si="644"/>
        <v>0</v>
      </c>
      <c r="L939" s="18">
        <f t="shared" si="644"/>
        <v>0</v>
      </c>
      <c r="M939" s="18">
        <f t="shared" si="644"/>
        <v>0</v>
      </c>
      <c r="N939" s="18">
        <f t="shared" si="644"/>
        <v>0</v>
      </c>
      <c r="O939" s="18">
        <f t="shared" si="644"/>
        <v>0</v>
      </c>
      <c r="P939" s="18">
        <f t="shared" si="644"/>
        <v>0</v>
      </c>
      <c r="Q939" s="18">
        <f t="shared" si="644"/>
        <v>0</v>
      </c>
      <c r="R939" s="18">
        <f t="shared" si="644"/>
        <v>0</v>
      </c>
      <c r="S939" s="18">
        <f t="shared" si="644"/>
        <v>0</v>
      </c>
      <c r="T939" s="18">
        <f t="shared" si="644"/>
        <v>0</v>
      </c>
      <c r="U939" s="18">
        <f t="shared" si="644"/>
        <v>0</v>
      </c>
      <c r="V939" s="18">
        <f t="shared" si="644"/>
        <v>0</v>
      </c>
      <c r="W939" s="18">
        <f t="shared" si="644"/>
        <v>0</v>
      </c>
    </row>
    <row r="940" spans="1:23" ht="24" hidden="1" x14ac:dyDescent="0.2">
      <c r="A940" s="19" t="s">
        <v>141</v>
      </c>
      <c r="B940" s="17" t="s">
        <v>787</v>
      </c>
      <c r="C940" s="17" t="s">
        <v>18</v>
      </c>
      <c r="D940" s="17" t="s">
        <v>801</v>
      </c>
      <c r="E940" s="49">
        <v>600</v>
      </c>
      <c r="F940" s="18">
        <f>'[1]4.ведомства'!G746</f>
        <v>0</v>
      </c>
      <c r="G940" s="18">
        <f>'[1]4.ведомства'!H746</f>
        <v>0</v>
      </c>
      <c r="H940" s="18">
        <f>'[1]4.ведомства'!I746</f>
        <v>0</v>
      </c>
      <c r="I940" s="18">
        <f>'[1]4.ведомства'!J746</f>
        <v>0</v>
      </c>
      <c r="J940" s="18">
        <f>'[1]4.ведомства'!K746</f>
        <v>0</v>
      </c>
      <c r="K940" s="18">
        <f>'[1]4.ведомства'!L746</f>
        <v>0</v>
      </c>
      <c r="L940" s="18">
        <f>'[1]4.ведомства'!M746</f>
        <v>0</v>
      </c>
      <c r="M940" s="18">
        <f>'[1]4.ведомства'!N746</f>
        <v>0</v>
      </c>
      <c r="N940" s="18">
        <f>'[1]4.ведомства'!O746</f>
        <v>0</v>
      </c>
      <c r="O940" s="18">
        <f>'[1]4.ведомства'!P746</f>
        <v>0</v>
      </c>
      <c r="P940" s="18">
        <f>'[1]4.ведомства'!Q746</f>
        <v>0</v>
      </c>
      <c r="Q940" s="18">
        <f>'[1]4.ведомства'!R746</f>
        <v>0</v>
      </c>
      <c r="R940" s="18">
        <f>'[1]4.ведомства'!S746</f>
        <v>0</v>
      </c>
      <c r="S940" s="18">
        <f>'[1]4.ведомства'!T746</f>
        <v>0</v>
      </c>
      <c r="T940" s="18">
        <f>'[1]4.ведомства'!U746</f>
        <v>0</v>
      </c>
      <c r="U940" s="18">
        <f>'[1]4.ведомства'!V746</f>
        <v>0</v>
      </c>
      <c r="V940" s="18">
        <f>'[1]4.ведомства'!W746</f>
        <v>0</v>
      </c>
      <c r="W940" s="18">
        <f>'[1]4.ведомства'!X746</f>
        <v>0</v>
      </c>
    </row>
    <row r="941" spans="1:23" ht="36" x14ac:dyDescent="0.2">
      <c r="A941" s="19" t="s">
        <v>597</v>
      </c>
      <c r="B941" s="17" t="s">
        <v>787</v>
      </c>
      <c r="C941" s="17" t="s">
        <v>18</v>
      </c>
      <c r="D941" s="17" t="s">
        <v>802</v>
      </c>
      <c r="E941" s="17"/>
      <c r="F941" s="18">
        <f t="shared" ref="F941:W941" si="645">F942</f>
        <v>109162.08</v>
      </c>
      <c r="G941" s="18">
        <f t="shared" si="645"/>
        <v>0</v>
      </c>
      <c r="H941" s="18">
        <f t="shared" si="645"/>
        <v>0</v>
      </c>
      <c r="I941" s="18">
        <f t="shared" si="645"/>
        <v>0</v>
      </c>
      <c r="J941" s="18">
        <f t="shared" si="645"/>
        <v>109162.08</v>
      </c>
      <c r="K941" s="18">
        <f t="shared" si="645"/>
        <v>0</v>
      </c>
      <c r="L941" s="18">
        <f t="shared" si="645"/>
        <v>113528.56</v>
      </c>
      <c r="M941" s="18">
        <f t="shared" si="645"/>
        <v>0</v>
      </c>
      <c r="N941" s="18">
        <f t="shared" si="645"/>
        <v>0</v>
      </c>
      <c r="O941" s="18">
        <f t="shared" si="645"/>
        <v>0</v>
      </c>
      <c r="P941" s="18">
        <f t="shared" si="645"/>
        <v>113528.56</v>
      </c>
      <c r="Q941" s="18">
        <f t="shared" si="645"/>
        <v>0</v>
      </c>
      <c r="R941" s="18">
        <f t="shared" si="645"/>
        <v>118069.71</v>
      </c>
      <c r="S941" s="18">
        <f t="shared" si="645"/>
        <v>0</v>
      </c>
      <c r="T941" s="18">
        <f t="shared" si="645"/>
        <v>0</v>
      </c>
      <c r="U941" s="18">
        <f t="shared" si="645"/>
        <v>0</v>
      </c>
      <c r="V941" s="18">
        <f t="shared" si="645"/>
        <v>118069.71</v>
      </c>
      <c r="W941" s="18">
        <f t="shared" si="645"/>
        <v>0</v>
      </c>
    </row>
    <row r="942" spans="1:23" ht="24" x14ac:dyDescent="0.2">
      <c r="A942" s="19" t="s">
        <v>141</v>
      </c>
      <c r="B942" s="17" t="s">
        <v>787</v>
      </c>
      <c r="C942" s="17" t="s">
        <v>18</v>
      </c>
      <c r="D942" s="17" t="s">
        <v>802</v>
      </c>
      <c r="E942" s="17" t="s">
        <v>475</v>
      </c>
      <c r="F942" s="18">
        <f>'[1]4.ведомства'!G748</f>
        <v>109162.08</v>
      </c>
      <c r="G942" s="18">
        <f>'[1]4.ведомства'!H748</f>
        <v>0</v>
      </c>
      <c r="H942" s="18">
        <f>'[1]4.ведомства'!I748</f>
        <v>0</v>
      </c>
      <c r="I942" s="18">
        <f>'[1]4.ведомства'!J748</f>
        <v>0</v>
      </c>
      <c r="J942" s="18">
        <f>'[1]4.ведомства'!K748</f>
        <v>109162.08</v>
      </c>
      <c r="K942" s="18">
        <f>'[1]4.ведомства'!L748</f>
        <v>0</v>
      </c>
      <c r="L942" s="18">
        <f>'[1]4.ведомства'!M748</f>
        <v>113528.56</v>
      </c>
      <c r="M942" s="18">
        <f>'[1]4.ведомства'!N748</f>
        <v>0</v>
      </c>
      <c r="N942" s="18">
        <f>'[1]4.ведомства'!O748</f>
        <v>0</v>
      </c>
      <c r="O942" s="18">
        <f>'[1]4.ведомства'!P748</f>
        <v>0</v>
      </c>
      <c r="P942" s="18">
        <f>'[1]4.ведомства'!Q748</f>
        <v>113528.56</v>
      </c>
      <c r="Q942" s="18">
        <f>'[1]4.ведомства'!R748</f>
        <v>0</v>
      </c>
      <c r="R942" s="18">
        <f>'[1]4.ведомства'!S748</f>
        <v>118069.71</v>
      </c>
      <c r="S942" s="18">
        <f>'[1]4.ведомства'!T748</f>
        <v>0</v>
      </c>
      <c r="T942" s="18">
        <f>'[1]4.ведомства'!U748</f>
        <v>0</v>
      </c>
      <c r="U942" s="18">
        <f>'[1]4.ведомства'!V748</f>
        <v>0</v>
      </c>
      <c r="V942" s="18">
        <f>'[1]4.ведомства'!W748</f>
        <v>118069.71</v>
      </c>
      <c r="W942" s="18">
        <f>'[1]4.ведомства'!X748</f>
        <v>0</v>
      </c>
    </row>
    <row r="943" spans="1:23" ht="36" x14ac:dyDescent="0.2">
      <c r="A943" s="20" t="s">
        <v>159</v>
      </c>
      <c r="B943" s="17" t="s">
        <v>787</v>
      </c>
      <c r="C943" s="17" t="s">
        <v>18</v>
      </c>
      <c r="D943" s="17" t="s">
        <v>803</v>
      </c>
      <c r="E943" s="49"/>
      <c r="F943" s="18">
        <f t="shared" ref="F943:W943" si="646">F944</f>
        <v>103323369.97</v>
      </c>
      <c r="G943" s="18">
        <f t="shared" si="646"/>
        <v>0</v>
      </c>
      <c r="H943" s="18">
        <f t="shared" si="646"/>
        <v>0</v>
      </c>
      <c r="I943" s="18">
        <f t="shared" si="646"/>
        <v>0</v>
      </c>
      <c r="J943" s="18">
        <f t="shared" si="646"/>
        <v>103323369.97</v>
      </c>
      <c r="K943" s="18">
        <f t="shared" si="646"/>
        <v>0</v>
      </c>
      <c r="L943" s="18">
        <f t="shared" si="646"/>
        <v>108694800.22</v>
      </c>
      <c r="M943" s="18">
        <f t="shared" si="646"/>
        <v>0</v>
      </c>
      <c r="N943" s="18">
        <f t="shared" si="646"/>
        <v>0</v>
      </c>
      <c r="O943" s="18">
        <f t="shared" si="646"/>
        <v>0</v>
      </c>
      <c r="P943" s="18">
        <f t="shared" si="646"/>
        <v>108694800.22</v>
      </c>
      <c r="Q943" s="18">
        <f t="shared" si="646"/>
        <v>0</v>
      </c>
      <c r="R943" s="18">
        <f t="shared" si="646"/>
        <v>114733420.97999999</v>
      </c>
      <c r="S943" s="18">
        <f t="shared" si="646"/>
        <v>0</v>
      </c>
      <c r="T943" s="18">
        <f t="shared" si="646"/>
        <v>0</v>
      </c>
      <c r="U943" s="18">
        <f t="shared" si="646"/>
        <v>0</v>
      </c>
      <c r="V943" s="18">
        <f t="shared" si="646"/>
        <v>114733420.97999999</v>
      </c>
      <c r="W943" s="18">
        <f t="shared" si="646"/>
        <v>0</v>
      </c>
    </row>
    <row r="944" spans="1:23" ht="24" x14ac:dyDescent="0.2">
      <c r="A944" s="19" t="s">
        <v>141</v>
      </c>
      <c r="B944" s="17" t="s">
        <v>787</v>
      </c>
      <c r="C944" s="17" t="s">
        <v>18</v>
      </c>
      <c r="D944" s="17" t="s">
        <v>803</v>
      </c>
      <c r="E944" s="49">
        <v>600</v>
      </c>
      <c r="F944" s="18">
        <f>'[1]4.ведомства'!G750</f>
        <v>103323369.97</v>
      </c>
      <c r="G944" s="18">
        <f>'[1]4.ведомства'!H750</f>
        <v>0</v>
      </c>
      <c r="H944" s="18">
        <f>'[1]4.ведомства'!I750</f>
        <v>0</v>
      </c>
      <c r="I944" s="18">
        <f>'[1]4.ведомства'!J750</f>
        <v>0</v>
      </c>
      <c r="J944" s="18">
        <f>'[1]4.ведомства'!K750</f>
        <v>103323369.97</v>
      </c>
      <c r="K944" s="18">
        <f>'[1]4.ведомства'!L750</f>
        <v>0</v>
      </c>
      <c r="L944" s="18">
        <f>'[1]4.ведомства'!M750</f>
        <v>108694800.22</v>
      </c>
      <c r="M944" s="18">
        <f>'[1]4.ведомства'!N750</f>
        <v>0</v>
      </c>
      <c r="N944" s="18">
        <f>'[1]4.ведомства'!O750</f>
        <v>0</v>
      </c>
      <c r="O944" s="18">
        <f>'[1]4.ведомства'!P750</f>
        <v>0</v>
      </c>
      <c r="P944" s="18">
        <f>'[1]4.ведомства'!Q750</f>
        <v>108694800.22</v>
      </c>
      <c r="Q944" s="18">
        <f>'[1]4.ведомства'!R750</f>
        <v>0</v>
      </c>
      <c r="R944" s="18">
        <f>'[1]4.ведомства'!S750</f>
        <v>114733420.97999999</v>
      </c>
      <c r="S944" s="18">
        <f>'[1]4.ведомства'!T750</f>
        <v>0</v>
      </c>
      <c r="T944" s="18">
        <f>'[1]4.ведомства'!U750</f>
        <v>0</v>
      </c>
      <c r="U944" s="18">
        <f>'[1]4.ведомства'!V750</f>
        <v>0</v>
      </c>
      <c r="V944" s="18">
        <f>'[1]4.ведомства'!W750</f>
        <v>114733420.97999999</v>
      </c>
      <c r="W944" s="18">
        <f>'[1]4.ведомства'!X750</f>
        <v>0</v>
      </c>
    </row>
    <row r="945" spans="1:23" ht="24" x14ac:dyDescent="0.2">
      <c r="A945" s="19" t="s">
        <v>804</v>
      </c>
      <c r="B945" s="17" t="s">
        <v>787</v>
      </c>
      <c r="C945" s="17" t="s">
        <v>18</v>
      </c>
      <c r="D945" s="17" t="s">
        <v>805</v>
      </c>
      <c r="E945" s="17"/>
      <c r="F945" s="18">
        <f>F950+F952+F948+F946</f>
        <v>1300000</v>
      </c>
      <c r="G945" s="18">
        <f t="shared" ref="G945:W945" si="647">G950+G952+G948+G946</f>
        <v>0</v>
      </c>
      <c r="H945" s="18">
        <f t="shared" si="647"/>
        <v>450000</v>
      </c>
      <c r="I945" s="18">
        <f t="shared" si="647"/>
        <v>0</v>
      </c>
      <c r="J945" s="18">
        <f t="shared" si="647"/>
        <v>1750000</v>
      </c>
      <c r="K945" s="18">
        <f t="shared" si="647"/>
        <v>0</v>
      </c>
      <c r="L945" s="18">
        <f t="shared" si="647"/>
        <v>0</v>
      </c>
      <c r="M945" s="18">
        <f t="shared" si="647"/>
        <v>0</v>
      </c>
      <c r="N945" s="18">
        <f t="shared" si="647"/>
        <v>0</v>
      </c>
      <c r="O945" s="18">
        <f t="shared" si="647"/>
        <v>0</v>
      </c>
      <c r="P945" s="18">
        <f t="shared" si="647"/>
        <v>0</v>
      </c>
      <c r="Q945" s="18">
        <f t="shared" si="647"/>
        <v>0</v>
      </c>
      <c r="R945" s="18">
        <f t="shared" si="647"/>
        <v>0</v>
      </c>
      <c r="S945" s="18">
        <f t="shared" si="647"/>
        <v>0</v>
      </c>
      <c r="T945" s="18">
        <f t="shared" si="647"/>
        <v>0</v>
      </c>
      <c r="U945" s="18">
        <f t="shared" si="647"/>
        <v>0</v>
      </c>
      <c r="V945" s="18">
        <f t="shared" si="647"/>
        <v>0</v>
      </c>
      <c r="W945" s="18">
        <f t="shared" si="647"/>
        <v>0</v>
      </c>
    </row>
    <row r="946" spans="1:23" ht="24" hidden="1" x14ac:dyDescent="0.2">
      <c r="A946" s="19" t="s">
        <v>806</v>
      </c>
      <c r="B946" s="17" t="s">
        <v>787</v>
      </c>
      <c r="C946" s="17" t="s">
        <v>18</v>
      </c>
      <c r="D946" s="17" t="s">
        <v>807</v>
      </c>
      <c r="E946" s="17"/>
      <c r="F946" s="18">
        <f>F947</f>
        <v>0</v>
      </c>
      <c r="G946" s="18">
        <f t="shared" ref="G946:W946" si="648">G947</f>
        <v>0</v>
      </c>
      <c r="H946" s="18">
        <f t="shared" si="648"/>
        <v>0</v>
      </c>
      <c r="I946" s="18">
        <f t="shared" si="648"/>
        <v>0</v>
      </c>
      <c r="J946" s="18">
        <f t="shared" si="648"/>
        <v>0</v>
      </c>
      <c r="K946" s="18">
        <f t="shared" si="648"/>
        <v>0</v>
      </c>
      <c r="L946" s="18">
        <f t="shared" si="648"/>
        <v>0</v>
      </c>
      <c r="M946" s="18">
        <f t="shared" si="648"/>
        <v>0</v>
      </c>
      <c r="N946" s="18">
        <f t="shared" si="648"/>
        <v>0</v>
      </c>
      <c r="O946" s="18">
        <f t="shared" si="648"/>
        <v>0</v>
      </c>
      <c r="P946" s="18">
        <f t="shared" si="648"/>
        <v>0</v>
      </c>
      <c r="Q946" s="18">
        <f t="shared" si="648"/>
        <v>0</v>
      </c>
      <c r="R946" s="18">
        <f t="shared" si="648"/>
        <v>0</v>
      </c>
      <c r="S946" s="18">
        <f t="shared" si="648"/>
        <v>0</v>
      </c>
      <c r="T946" s="18">
        <f t="shared" si="648"/>
        <v>0</v>
      </c>
      <c r="U946" s="18">
        <f t="shared" si="648"/>
        <v>0</v>
      </c>
      <c r="V946" s="18">
        <f t="shared" si="648"/>
        <v>0</v>
      </c>
      <c r="W946" s="18">
        <f t="shared" si="648"/>
        <v>0</v>
      </c>
    </row>
    <row r="947" spans="1:23" ht="24" hidden="1" x14ac:dyDescent="0.2">
      <c r="A947" s="19" t="s">
        <v>141</v>
      </c>
      <c r="B947" s="17" t="s">
        <v>787</v>
      </c>
      <c r="C947" s="17" t="s">
        <v>18</v>
      </c>
      <c r="D947" s="17" t="s">
        <v>807</v>
      </c>
      <c r="E947" s="49">
        <v>600</v>
      </c>
      <c r="F947" s="18">
        <f>'[1]4.ведомства'!G753</f>
        <v>0</v>
      </c>
      <c r="G947" s="18">
        <f>'[1]4.ведомства'!H753</f>
        <v>0</v>
      </c>
      <c r="H947" s="18">
        <f>'[1]4.ведомства'!I753</f>
        <v>0</v>
      </c>
      <c r="I947" s="18">
        <f>'[1]4.ведомства'!J753</f>
        <v>0</v>
      </c>
      <c r="J947" s="18">
        <f>'[1]4.ведомства'!K753</f>
        <v>0</v>
      </c>
      <c r="K947" s="18">
        <f>'[1]4.ведомства'!L753</f>
        <v>0</v>
      </c>
      <c r="L947" s="18">
        <f>'[1]4.ведомства'!M753</f>
        <v>0</v>
      </c>
      <c r="M947" s="18">
        <f>'[1]4.ведомства'!N753</f>
        <v>0</v>
      </c>
      <c r="N947" s="18">
        <f>'[1]4.ведомства'!O753</f>
        <v>0</v>
      </c>
      <c r="O947" s="18">
        <f>'[1]4.ведомства'!P753</f>
        <v>0</v>
      </c>
      <c r="P947" s="18">
        <f>'[1]4.ведомства'!Q753</f>
        <v>0</v>
      </c>
      <c r="Q947" s="18">
        <f>'[1]4.ведомства'!R753</f>
        <v>0</v>
      </c>
      <c r="R947" s="18">
        <f>'[1]4.ведомства'!S753</f>
        <v>0</v>
      </c>
      <c r="S947" s="18">
        <f>'[1]4.ведомства'!T753</f>
        <v>0</v>
      </c>
      <c r="T947" s="18">
        <f>'[1]4.ведомства'!U753</f>
        <v>0</v>
      </c>
      <c r="U947" s="18">
        <f>'[1]4.ведомства'!V753</f>
        <v>0</v>
      </c>
      <c r="V947" s="18">
        <f>'[1]4.ведомства'!W753</f>
        <v>0</v>
      </c>
      <c r="W947" s="18">
        <f>'[1]4.ведомства'!X753</f>
        <v>0</v>
      </c>
    </row>
    <row r="948" spans="1:23" ht="48" hidden="1" x14ac:dyDescent="0.2">
      <c r="A948" s="19" t="s">
        <v>706</v>
      </c>
      <c r="B948" s="17" t="s">
        <v>787</v>
      </c>
      <c r="C948" s="17" t="s">
        <v>18</v>
      </c>
      <c r="D948" s="17" t="s">
        <v>808</v>
      </c>
      <c r="E948" s="17"/>
      <c r="F948" s="18">
        <f>F949</f>
        <v>0</v>
      </c>
      <c r="G948" s="18">
        <f t="shared" ref="G948:W948" si="649">G949</f>
        <v>0</v>
      </c>
      <c r="H948" s="18">
        <f t="shared" si="649"/>
        <v>0</v>
      </c>
      <c r="I948" s="18">
        <f t="shared" si="649"/>
        <v>0</v>
      </c>
      <c r="J948" s="18">
        <f t="shared" si="649"/>
        <v>0</v>
      </c>
      <c r="K948" s="18">
        <f t="shared" si="649"/>
        <v>0</v>
      </c>
      <c r="L948" s="18">
        <f t="shared" si="649"/>
        <v>0</v>
      </c>
      <c r="M948" s="18">
        <f t="shared" si="649"/>
        <v>0</v>
      </c>
      <c r="N948" s="18">
        <f t="shared" si="649"/>
        <v>0</v>
      </c>
      <c r="O948" s="18">
        <f t="shared" si="649"/>
        <v>0</v>
      </c>
      <c r="P948" s="18">
        <f t="shared" si="649"/>
        <v>0</v>
      </c>
      <c r="Q948" s="18">
        <f t="shared" si="649"/>
        <v>0</v>
      </c>
      <c r="R948" s="18">
        <f t="shared" si="649"/>
        <v>0</v>
      </c>
      <c r="S948" s="18">
        <f t="shared" si="649"/>
        <v>0</v>
      </c>
      <c r="T948" s="18">
        <f t="shared" si="649"/>
        <v>0</v>
      </c>
      <c r="U948" s="18">
        <f t="shared" si="649"/>
        <v>0</v>
      </c>
      <c r="V948" s="18">
        <f t="shared" si="649"/>
        <v>0</v>
      </c>
      <c r="W948" s="18">
        <f t="shared" si="649"/>
        <v>0</v>
      </c>
    </row>
    <row r="949" spans="1:23" ht="24" hidden="1" x14ac:dyDescent="0.2">
      <c r="A949" s="19" t="s">
        <v>141</v>
      </c>
      <c r="B949" s="17" t="s">
        <v>787</v>
      </c>
      <c r="C949" s="17" t="s">
        <v>18</v>
      </c>
      <c r="D949" s="17" t="s">
        <v>808</v>
      </c>
      <c r="E949" s="17" t="s">
        <v>475</v>
      </c>
      <c r="F949" s="18">
        <f>'[1]4.ведомства'!G755</f>
        <v>0</v>
      </c>
      <c r="G949" s="18">
        <f>'[1]4.ведомства'!H755</f>
        <v>0</v>
      </c>
      <c r="H949" s="18">
        <f>'[1]4.ведомства'!I755</f>
        <v>0</v>
      </c>
      <c r="I949" s="18">
        <f>'[1]4.ведомства'!J755</f>
        <v>0</v>
      </c>
      <c r="J949" s="18">
        <f>'[1]4.ведомства'!K755</f>
        <v>0</v>
      </c>
      <c r="K949" s="18">
        <f>'[1]4.ведомства'!L755</f>
        <v>0</v>
      </c>
      <c r="L949" s="18">
        <f>'[1]4.ведомства'!M755</f>
        <v>0</v>
      </c>
      <c r="M949" s="18">
        <f>'[1]4.ведомства'!N755</f>
        <v>0</v>
      </c>
      <c r="N949" s="18">
        <f>'[1]4.ведомства'!O755</f>
        <v>0</v>
      </c>
      <c r="O949" s="18">
        <f>'[1]4.ведомства'!P755</f>
        <v>0</v>
      </c>
      <c r="P949" s="18">
        <f>'[1]4.ведомства'!Q755</f>
        <v>0</v>
      </c>
      <c r="Q949" s="18">
        <f>'[1]4.ведомства'!R755</f>
        <v>0</v>
      </c>
      <c r="R949" s="18">
        <f>'[1]4.ведомства'!S755</f>
        <v>0</v>
      </c>
      <c r="S949" s="18">
        <f>'[1]4.ведомства'!T755</f>
        <v>0</v>
      </c>
      <c r="T949" s="18">
        <f>'[1]4.ведомства'!U755</f>
        <v>0</v>
      </c>
      <c r="U949" s="18">
        <f>'[1]4.ведомства'!V755</f>
        <v>0</v>
      </c>
      <c r="V949" s="18">
        <f>'[1]4.ведомства'!W755</f>
        <v>0</v>
      </c>
      <c r="W949" s="18">
        <f>'[1]4.ведомства'!X755</f>
        <v>0</v>
      </c>
    </row>
    <row r="950" spans="1:23" ht="24" x14ac:dyDescent="0.2">
      <c r="A950" s="19" t="s">
        <v>163</v>
      </c>
      <c r="B950" s="17" t="s">
        <v>787</v>
      </c>
      <c r="C950" s="17" t="s">
        <v>18</v>
      </c>
      <c r="D950" s="17" t="s">
        <v>809</v>
      </c>
      <c r="E950" s="17"/>
      <c r="F950" s="18">
        <f t="shared" ref="F950:W950" si="650">F951</f>
        <v>1000000</v>
      </c>
      <c r="G950" s="18">
        <f t="shared" si="650"/>
        <v>0</v>
      </c>
      <c r="H950" s="18">
        <f t="shared" si="650"/>
        <v>0</v>
      </c>
      <c r="I950" s="18">
        <f t="shared" si="650"/>
        <v>0</v>
      </c>
      <c r="J950" s="18">
        <f t="shared" si="650"/>
        <v>1000000</v>
      </c>
      <c r="K950" s="18">
        <f t="shared" si="650"/>
        <v>0</v>
      </c>
      <c r="L950" s="18">
        <f t="shared" si="650"/>
        <v>0</v>
      </c>
      <c r="M950" s="18">
        <f t="shared" si="650"/>
        <v>0</v>
      </c>
      <c r="N950" s="18">
        <f t="shared" si="650"/>
        <v>0</v>
      </c>
      <c r="O950" s="18">
        <f t="shared" si="650"/>
        <v>0</v>
      </c>
      <c r="P950" s="18">
        <f t="shared" si="650"/>
        <v>0</v>
      </c>
      <c r="Q950" s="18">
        <f t="shared" si="650"/>
        <v>0</v>
      </c>
      <c r="R950" s="18">
        <f t="shared" si="650"/>
        <v>0</v>
      </c>
      <c r="S950" s="18">
        <f t="shared" si="650"/>
        <v>0</v>
      </c>
      <c r="T950" s="18">
        <f t="shared" si="650"/>
        <v>0</v>
      </c>
      <c r="U950" s="18">
        <f t="shared" si="650"/>
        <v>0</v>
      </c>
      <c r="V950" s="18">
        <f t="shared" si="650"/>
        <v>0</v>
      </c>
      <c r="W950" s="18">
        <f t="shared" si="650"/>
        <v>0</v>
      </c>
    </row>
    <row r="951" spans="1:23" ht="24" x14ac:dyDescent="0.2">
      <c r="A951" s="19" t="s">
        <v>141</v>
      </c>
      <c r="B951" s="17" t="s">
        <v>787</v>
      </c>
      <c r="C951" s="17" t="s">
        <v>18</v>
      </c>
      <c r="D951" s="17" t="s">
        <v>809</v>
      </c>
      <c r="E951" s="17" t="s">
        <v>475</v>
      </c>
      <c r="F951" s="18">
        <f>'[1]4.ведомства'!G757</f>
        <v>1000000</v>
      </c>
      <c r="G951" s="18">
        <f>'[1]4.ведомства'!H757</f>
        <v>0</v>
      </c>
      <c r="H951" s="18">
        <f>'[1]4.ведомства'!I757</f>
        <v>0</v>
      </c>
      <c r="I951" s="18">
        <f>'[1]4.ведомства'!J757</f>
        <v>0</v>
      </c>
      <c r="J951" s="18">
        <f>'[1]4.ведомства'!K757</f>
        <v>1000000</v>
      </c>
      <c r="K951" s="18">
        <f>'[1]4.ведомства'!L757</f>
        <v>0</v>
      </c>
      <c r="L951" s="18">
        <f>'[1]4.ведомства'!M757</f>
        <v>0</v>
      </c>
      <c r="M951" s="18">
        <f>'[1]4.ведомства'!N757</f>
        <v>0</v>
      </c>
      <c r="N951" s="18">
        <f>'[1]4.ведомства'!O757</f>
        <v>0</v>
      </c>
      <c r="O951" s="18">
        <f>'[1]4.ведомства'!P757</f>
        <v>0</v>
      </c>
      <c r="P951" s="18">
        <f>'[1]4.ведомства'!Q757</f>
        <v>0</v>
      </c>
      <c r="Q951" s="18">
        <f>'[1]4.ведомства'!R757</f>
        <v>0</v>
      </c>
      <c r="R951" s="18">
        <f>'[1]4.ведомства'!S757</f>
        <v>0</v>
      </c>
      <c r="S951" s="18">
        <f>'[1]4.ведомства'!T757</f>
        <v>0</v>
      </c>
      <c r="T951" s="18">
        <f>'[1]4.ведомства'!U757</f>
        <v>0</v>
      </c>
      <c r="U951" s="18">
        <f>'[1]4.ведомства'!V757</f>
        <v>0</v>
      </c>
      <c r="V951" s="18">
        <f>'[1]4.ведомства'!W757</f>
        <v>0</v>
      </c>
      <c r="W951" s="18">
        <f>'[1]4.ведомства'!X757</f>
        <v>0</v>
      </c>
    </row>
    <row r="952" spans="1:23" ht="24" x14ac:dyDescent="0.2">
      <c r="A952" s="19" t="s">
        <v>165</v>
      </c>
      <c r="B952" s="17" t="s">
        <v>787</v>
      </c>
      <c r="C952" s="17" t="s">
        <v>18</v>
      </c>
      <c r="D952" s="17" t="s">
        <v>810</v>
      </c>
      <c r="E952" s="17"/>
      <c r="F952" s="18">
        <f t="shared" ref="F952:W952" si="651">F953</f>
        <v>300000</v>
      </c>
      <c r="G952" s="18">
        <f t="shared" si="651"/>
        <v>0</v>
      </c>
      <c r="H952" s="18">
        <f t="shared" si="651"/>
        <v>450000</v>
      </c>
      <c r="I952" s="18">
        <f t="shared" si="651"/>
        <v>0</v>
      </c>
      <c r="J952" s="18">
        <f t="shared" si="651"/>
        <v>750000</v>
      </c>
      <c r="K952" s="18">
        <f t="shared" si="651"/>
        <v>0</v>
      </c>
      <c r="L952" s="18">
        <f t="shared" si="651"/>
        <v>0</v>
      </c>
      <c r="M952" s="18">
        <f t="shared" si="651"/>
        <v>0</v>
      </c>
      <c r="N952" s="18">
        <f t="shared" si="651"/>
        <v>0</v>
      </c>
      <c r="O952" s="18">
        <f t="shared" si="651"/>
        <v>0</v>
      </c>
      <c r="P952" s="18">
        <f t="shared" si="651"/>
        <v>0</v>
      </c>
      <c r="Q952" s="18">
        <f t="shared" si="651"/>
        <v>0</v>
      </c>
      <c r="R952" s="18">
        <f t="shared" si="651"/>
        <v>0</v>
      </c>
      <c r="S952" s="18">
        <f t="shared" si="651"/>
        <v>0</v>
      </c>
      <c r="T952" s="18">
        <f t="shared" si="651"/>
        <v>0</v>
      </c>
      <c r="U952" s="18">
        <f t="shared" si="651"/>
        <v>0</v>
      </c>
      <c r="V952" s="18">
        <f t="shared" si="651"/>
        <v>0</v>
      </c>
      <c r="W952" s="18">
        <f t="shared" si="651"/>
        <v>0</v>
      </c>
    </row>
    <row r="953" spans="1:23" ht="24" x14ac:dyDescent="0.2">
      <c r="A953" s="19" t="s">
        <v>141</v>
      </c>
      <c r="B953" s="17" t="s">
        <v>787</v>
      </c>
      <c r="C953" s="17" t="s">
        <v>18</v>
      </c>
      <c r="D953" s="17" t="s">
        <v>810</v>
      </c>
      <c r="E953" s="17" t="s">
        <v>475</v>
      </c>
      <c r="F953" s="18">
        <f>'[1]4.ведомства'!G759</f>
        <v>300000</v>
      </c>
      <c r="G953" s="18">
        <f>'[1]4.ведомства'!H759</f>
        <v>0</v>
      </c>
      <c r="H953" s="18">
        <f>'[1]4.ведомства'!I759</f>
        <v>450000</v>
      </c>
      <c r="I953" s="18">
        <f>'[1]4.ведомства'!J759</f>
        <v>0</v>
      </c>
      <c r="J953" s="18">
        <f>'[1]4.ведомства'!K759</f>
        <v>750000</v>
      </c>
      <c r="K953" s="18">
        <f>'[1]4.ведомства'!L759</f>
        <v>0</v>
      </c>
      <c r="L953" s="18">
        <f>'[1]4.ведомства'!M759</f>
        <v>0</v>
      </c>
      <c r="M953" s="18">
        <f>'[1]4.ведомства'!N759</f>
        <v>0</v>
      </c>
      <c r="N953" s="18">
        <f>'[1]4.ведомства'!O759</f>
        <v>0</v>
      </c>
      <c r="O953" s="18">
        <f>'[1]4.ведомства'!P759</f>
        <v>0</v>
      </c>
      <c r="P953" s="18">
        <f>'[1]4.ведомства'!Q759</f>
        <v>0</v>
      </c>
      <c r="Q953" s="18">
        <f>'[1]4.ведомства'!R759</f>
        <v>0</v>
      </c>
      <c r="R953" s="18">
        <f>'[1]4.ведомства'!S759</f>
        <v>0</v>
      </c>
      <c r="S953" s="18">
        <f>'[1]4.ведомства'!T759</f>
        <v>0</v>
      </c>
      <c r="T953" s="18">
        <f>'[1]4.ведомства'!U759</f>
        <v>0</v>
      </c>
      <c r="U953" s="18">
        <f>'[1]4.ведомства'!V759</f>
        <v>0</v>
      </c>
      <c r="V953" s="18">
        <f>'[1]4.ведомства'!W759</f>
        <v>0</v>
      </c>
      <c r="W953" s="18">
        <f>'[1]4.ведомства'!X759</f>
        <v>0</v>
      </c>
    </row>
    <row r="954" spans="1:23" hidden="1" x14ac:dyDescent="0.2">
      <c r="A954" s="19" t="s">
        <v>811</v>
      </c>
      <c r="B954" s="17" t="s">
        <v>787</v>
      </c>
      <c r="C954" s="17" t="s">
        <v>18</v>
      </c>
      <c r="D954" s="17" t="s">
        <v>812</v>
      </c>
      <c r="E954" s="17"/>
      <c r="F954" s="18">
        <f t="shared" ref="F954:U955" si="652">F955</f>
        <v>0</v>
      </c>
      <c r="G954" s="18">
        <f t="shared" si="652"/>
        <v>0</v>
      </c>
      <c r="H954" s="18">
        <f t="shared" si="652"/>
        <v>0</v>
      </c>
      <c r="I954" s="18">
        <f t="shared" si="652"/>
        <v>0</v>
      </c>
      <c r="J954" s="18">
        <f t="shared" si="652"/>
        <v>0</v>
      </c>
      <c r="K954" s="18">
        <f t="shared" si="652"/>
        <v>0</v>
      </c>
      <c r="L954" s="18">
        <f t="shared" si="652"/>
        <v>0</v>
      </c>
      <c r="M954" s="18">
        <f t="shared" si="652"/>
        <v>0</v>
      </c>
      <c r="N954" s="18">
        <f t="shared" si="652"/>
        <v>0</v>
      </c>
      <c r="O954" s="18">
        <f t="shared" si="652"/>
        <v>0</v>
      </c>
      <c r="P954" s="18">
        <f t="shared" si="652"/>
        <v>0</v>
      </c>
      <c r="Q954" s="18">
        <f t="shared" si="652"/>
        <v>0</v>
      </c>
      <c r="R954" s="18">
        <f t="shared" si="652"/>
        <v>0</v>
      </c>
      <c r="S954" s="18">
        <f t="shared" si="652"/>
        <v>0</v>
      </c>
      <c r="T954" s="18">
        <f t="shared" si="652"/>
        <v>0</v>
      </c>
      <c r="U954" s="18">
        <f t="shared" si="652"/>
        <v>0</v>
      </c>
      <c r="V954" s="18">
        <f t="shared" ref="R954:W955" si="653">V955</f>
        <v>0</v>
      </c>
      <c r="W954" s="18">
        <f t="shared" si="653"/>
        <v>0</v>
      </c>
    </row>
    <row r="955" spans="1:23" hidden="1" x14ac:dyDescent="0.2">
      <c r="A955" s="19" t="s">
        <v>813</v>
      </c>
      <c r="B955" s="17" t="s">
        <v>787</v>
      </c>
      <c r="C955" s="17" t="s">
        <v>18</v>
      </c>
      <c r="D955" s="17" t="s">
        <v>814</v>
      </c>
      <c r="E955" s="17"/>
      <c r="F955" s="18">
        <f t="shared" si="652"/>
        <v>0</v>
      </c>
      <c r="G955" s="18">
        <f t="shared" si="652"/>
        <v>0</v>
      </c>
      <c r="H955" s="18">
        <f t="shared" si="652"/>
        <v>0</v>
      </c>
      <c r="I955" s="18">
        <f t="shared" si="652"/>
        <v>0</v>
      </c>
      <c r="J955" s="18">
        <f t="shared" si="652"/>
        <v>0</v>
      </c>
      <c r="K955" s="18">
        <f t="shared" si="652"/>
        <v>0</v>
      </c>
      <c r="L955" s="18">
        <f t="shared" si="652"/>
        <v>0</v>
      </c>
      <c r="M955" s="18">
        <f t="shared" si="652"/>
        <v>0</v>
      </c>
      <c r="N955" s="18">
        <f t="shared" si="652"/>
        <v>0</v>
      </c>
      <c r="O955" s="18">
        <f t="shared" si="652"/>
        <v>0</v>
      </c>
      <c r="P955" s="18">
        <f t="shared" si="652"/>
        <v>0</v>
      </c>
      <c r="Q955" s="18">
        <f t="shared" si="652"/>
        <v>0</v>
      </c>
      <c r="R955" s="18">
        <f t="shared" si="653"/>
        <v>0</v>
      </c>
      <c r="S955" s="18">
        <f t="shared" si="653"/>
        <v>0</v>
      </c>
      <c r="T955" s="18">
        <f t="shared" si="653"/>
        <v>0</v>
      </c>
      <c r="U955" s="18">
        <f t="shared" si="653"/>
        <v>0</v>
      </c>
      <c r="V955" s="18">
        <f t="shared" si="653"/>
        <v>0</v>
      </c>
      <c r="W955" s="18">
        <f t="shared" si="653"/>
        <v>0</v>
      </c>
    </row>
    <row r="956" spans="1:23" ht="24" hidden="1" x14ac:dyDescent="0.2">
      <c r="A956" s="19" t="s">
        <v>141</v>
      </c>
      <c r="B956" s="17" t="s">
        <v>787</v>
      </c>
      <c r="C956" s="17" t="s">
        <v>18</v>
      </c>
      <c r="D956" s="17" t="s">
        <v>814</v>
      </c>
      <c r="E956" s="17" t="s">
        <v>475</v>
      </c>
      <c r="F956" s="18">
        <f>'[1]4.ведомства'!G762</f>
        <v>0</v>
      </c>
      <c r="G956" s="18">
        <f>'[1]4.ведомства'!H762</f>
        <v>0</v>
      </c>
      <c r="H956" s="18">
        <f>'[1]4.ведомства'!I762</f>
        <v>0</v>
      </c>
      <c r="I956" s="18">
        <f>'[1]4.ведомства'!J762</f>
        <v>0</v>
      </c>
      <c r="J956" s="18">
        <f>'[1]4.ведомства'!K762</f>
        <v>0</v>
      </c>
      <c r="K956" s="18">
        <f>'[1]4.ведомства'!L762</f>
        <v>0</v>
      </c>
      <c r="L956" s="18">
        <f>'[1]4.ведомства'!M762</f>
        <v>0</v>
      </c>
      <c r="M956" s="18">
        <f>'[1]4.ведомства'!N762</f>
        <v>0</v>
      </c>
      <c r="N956" s="18">
        <f>'[1]4.ведомства'!O762</f>
        <v>0</v>
      </c>
      <c r="O956" s="18">
        <f>'[1]4.ведомства'!P762</f>
        <v>0</v>
      </c>
      <c r="P956" s="18">
        <f>'[1]4.ведомства'!Q762</f>
        <v>0</v>
      </c>
      <c r="Q956" s="18">
        <f>'[1]4.ведомства'!R762</f>
        <v>0</v>
      </c>
      <c r="R956" s="18">
        <f>'[1]4.ведомства'!S762</f>
        <v>0</v>
      </c>
      <c r="S956" s="18">
        <f>'[1]4.ведомства'!T762</f>
        <v>0</v>
      </c>
      <c r="T956" s="18">
        <f>'[1]4.ведомства'!U762</f>
        <v>0</v>
      </c>
      <c r="U956" s="18">
        <f>'[1]4.ведомства'!V762</f>
        <v>0</v>
      </c>
      <c r="V956" s="18">
        <f>'[1]4.ведомства'!W762</f>
        <v>0</v>
      </c>
      <c r="W956" s="18">
        <f>'[1]4.ведомства'!X762</f>
        <v>0</v>
      </c>
    </row>
    <row r="957" spans="1:23" ht="24" x14ac:dyDescent="0.2">
      <c r="A957" s="19" t="s">
        <v>815</v>
      </c>
      <c r="B957" s="17" t="s">
        <v>787</v>
      </c>
      <c r="C957" s="17" t="s">
        <v>18</v>
      </c>
      <c r="D957" s="17" t="s">
        <v>816</v>
      </c>
      <c r="E957" s="17"/>
      <c r="F957" s="18">
        <f t="shared" ref="F957:W957" si="654">F958+F975+F989+F986+F992</f>
        <v>179510263.01999998</v>
      </c>
      <c r="G957" s="18">
        <f t="shared" si="654"/>
        <v>12935181.720000001</v>
      </c>
      <c r="H957" s="18">
        <f t="shared" si="654"/>
        <v>-656999.9</v>
      </c>
      <c r="I957" s="18">
        <f t="shared" si="654"/>
        <v>-315000</v>
      </c>
      <c r="J957" s="18">
        <f t="shared" si="654"/>
        <v>178853263.11999997</v>
      </c>
      <c r="K957" s="18">
        <f t="shared" si="654"/>
        <v>12620181.720000001</v>
      </c>
      <c r="L957" s="18">
        <f t="shared" si="654"/>
        <v>159425423.81</v>
      </c>
      <c r="M957" s="18">
        <f t="shared" si="654"/>
        <v>10700304.210000001</v>
      </c>
      <c r="N957" s="18">
        <f t="shared" si="654"/>
        <v>0</v>
      </c>
      <c r="O957" s="18">
        <f t="shared" si="654"/>
        <v>0</v>
      </c>
      <c r="P957" s="18">
        <f t="shared" si="654"/>
        <v>159425423.81</v>
      </c>
      <c r="Q957" s="18">
        <f t="shared" si="654"/>
        <v>10700304.210000001</v>
      </c>
      <c r="R957" s="18">
        <f t="shared" si="654"/>
        <v>182417633.06999999</v>
      </c>
      <c r="S957" s="18">
        <f t="shared" si="654"/>
        <v>11286313.699999999</v>
      </c>
      <c r="T957" s="18">
        <f t="shared" si="654"/>
        <v>0</v>
      </c>
      <c r="U957" s="18">
        <f t="shared" si="654"/>
        <v>0</v>
      </c>
      <c r="V957" s="18">
        <f t="shared" si="654"/>
        <v>182417633.06999999</v>
      </c>
      <c r="W957" s="18">
        <f t="shared" si="654"/>
        <v>11286313.699999999</v>
      </c>
    </row>
    <row r="958" spans="1:23" ht="36" x14ac:dyDescent="0.2">
      <c r="A958" s="19" t="s">
        <v>817</v>
      </c>
      <c r="B958" s="17" t="s">
        <v>787</v>
      </c>
      <c r="C958" s="17" t="s">
        <v>18</v>
      </c>
      <c r="D958" s="17" t="s">
        <v>818</v>
      </c>
      <c r="E958" s="17"/>
      <c r="F958" s="18">
        <f>F959+F961+F967+F973+F971+F963+F969+F965</f>
        <v>175607865.42999998</v>
      </c>
      <c r="G958" s="18">
        <f t="shared" ref="G958:W958" si="655">G959+G961+G967+G973+G971+G963+G969+G965</f>
        <v>12881990.220000001</v>
      </c>
      <c r="H958" s="18">
        <f t="shared" si="655"/>
        <v>-357000</v>
      </c>
      <c r="I958" s="18">
        <f t="shared" si="655"/>
        <v>-315000</v>
      </c>
      <c r="J958" s="18">
        <f t="shared" si="655"/>
        <v>175250865.42999998</v>
      </c>
      <c r="K958" s="18">
        <f t="shared" si="655"/>
        <v>12566990.220000001</v>
      </c>
      <c r="L958" s="18">
        <f t="shared" si="655"/>
        <v>159425423.81</v>
      </c>
      <c r="M958" s="18">
        <f t="shared" si="655"/>
        <v>10700304.210000001</v>
      </c>
      <c r="N958" s="18">
        <f t="shared" si="655"/>
        <v>0</v>
      </c>
      <c r="O958" s="18">
        <f t="shared" si="655"/>
        <v>0</v>
      </c>
      <c r="P958" s="18">
        <f t="shared" si="655"/>
        <v>159425423.81</v>
      </c>
      <c r="Q958" s="18">
        <f t="shared" si="655"/>
        <v>10700304.210000001</v>
      </c>
      <c r="R958" s="18">
        <f t="shared" si="655"/>
        <v>182417633.06999999</v>
      </c>
      <c r="S958" s="18">
        <f t="shared" si="655"/>
        <v>11286313.699999999</v>
      </c>
      <c r="T958" s="18">
        <f t="shared" si="655"/>
        <v>0</v>
      </c>
      <c r="U958" s="18">
        <f t="shared" si="655"/>
        <v>0</v>
      </c>
      <c r="V958" s="18">
        <f t="shared" si="655"/>
        <v>182417633.06999999</v>
      </c>
      <c r="W958" s="18">
        <f t="shared" si="655"/>
        <v>11286313.699999999</v>
      </c>
    </row>
    <row r="959" spans="1:23" ht="48" x14ac:dyDescent="0.2">
      <c r="A959" s="19" t="s">
        <v>33</v>
      </c>
      <c r="B959" s="17" t="s">
        <v>787</v>
      </c>
      <c r="C959" s="17" t="s">
        <v>18</v>
      </c>
      <c r="D959" s="17" t="s">
        <v>819</v>
      </c>
      <c r="E959" s="17"/>
      <c r="F959" s="18">
        <f t="shared" ref="F959:W959" si="656">F960</f>
        <v>1950000</v>
      </c>
      <c r="G959" s="18">
        <f t="shared" si="656"/>
        <v>0</v>
      </c>
      <c r="H959" s="18">
        <f t="shared" si="656"/>
        <v>0</v>
      </c>
      <c r="I959" s="18">
        <f t="shared" si="656"/>
        <v>0</v>
      </c>
      <c r="J959" s="18">
        <f t="shared" si="656"/>
        <v>1950000</v>
      </c>
      <c r="K959" s="18">
        <f t="shared" si="656"/>
        <v>0</v>
      </c>
      <c r="L959" s="18">
        <f t="shared" si="656"/>
        <v>1950000</v>
      </c>
      <c r="M959" s="18">
        <f t="shared" si="656"/>
        <v>0</v>
      </c>
      <c r="N959" s="18">
        <f t="shared" si="656"/>
        <v>0</v>
      </c>
      <c r="O959" s="18">
        <f t="shared" si="656"/>
        <v>0</v>
      </c>
      <c r="P959" s="18">
        <f t="shared" si="656"/>
        <v>1950000</v>
      </c>
      <c r="Q959" s="18">
        <f t="shared" si="656"/>
        <v>0</v>
      </c>
      <c r="R959" s="18">
        <f t="shared" si="656"/>
        <v>1950000</v>
      </c>
      <c r="S959" s="18">
        <f t="shared" si="656"/>
        <v>0</v>
      </c>
      <c r="T959" s="18">
        <f t="shared" si="656"/>
        <v>0</v>
      </c>
      <c r="U959" s="18">
        <f t="shared" si="656"/>
        <v>0</v>
      </c>
      <c r="V959" s="18">
        <f t="shared" si="656"/>
        <v>1950000</v>
      </c>
      <c r="W959" s="18">
        <f t="shared" si="656"/>
        <v>0</v>
      </c>
    </row>
    <row r="960" spans="1:23" ht="24" x14ac:dyDescent="0.2">
      <c r="A960" s="19" t="s">
        <v>141</v>
      </c>
      <c r="B960" s="17" t="s">
        <v>787</v>
      </c>
      <c r="C960" s="17" t="s">
        <v>18</v>
      </c>
      <c r="D960" s="17" t="s">
        <v>819</v>
      </c>
      <c r="E960" s="17" t="s">
        <v>475</v>
      </c>
      <c r="F960" s="18">
        <f>'[1]4.ведомства'!G766</f>
        <v>1950000</v>
      </c>
      <c r="G960" s="18">
        <f>'[1]4.ведомства'!H766</f>
        <v>0</v>
      </c>
      <c r="H960" s="18">
        <f>'[1]4.ведомства'!I766</f>
        <v>0</v>
      </c>
      <c r="I960" s="18">
        <f>'[1]4.ведомства'!J766</f>
        <v>0</v>
      </c>
      <c r="J960" s="18">
        <f>'[1]4.ведомства'!K766</f>
        <v>1950000</v>
      </c>
      <c r="K960" s="18">
        <f>'[1]4.ведомства'!L766</f>
        <v>0</v>
      </c>
      <c r="L960" s="18">
        <f>'[1]4.ведомства'!M766</f>
        <v>1950000</v>
      </c>
      <c r="M960" s="18">
        <f>'[1]4.ведомства'!N766</f>
        <v>0</v>
      </c>
      <c r="N960" s="18">
        <f>'[1]4.ведомства'!O766</f>
        <v>0</v>
      </c>
      <c r="O960" s="18">
        <f>'[1]4.ведомства'!P766</f>
        <v>0</v>
      </c>
      <c r="P960" s="18">
        <f>'[1]4.ведомства'!Q766</f>
        <v>1950000</v>
      </c>
      <c r="Q960" s="18">
        <f>'[1]4.ведомства'!R766</f>
        <v>0</v>
      </c>
      <c r="R960" s="18">
        <f>'[1]4.ведомства'!S766</f>
        <v>1950000</v>
      </c>
      <c r="S960" s="18">
        <f>'[1]4.ведомства'!T766</f>
        <v>0</v>
      </c>
      <c r="T960" s="18">
        <f>'[1]4.ведомства'!U766</f>
        <v>0</v>
      </c>
      <c r="U960" s="18">
        <f>'[1]4.ведомства'!V766</f>
        <v>0</v>
      </c>
      <c r="V960" s="18">
        <f>'[1]4.ведомства'!W766</f>
        <v>1950000</v>
      </c>
      <c r="W960" s="18">
        <f>'[1]4.ведомства'!X766</f>
        <v>0</v>
      </c>
    </row>
    <row r="961" spans="1:23" ht="48" x14ac:dyDescent="0.2">
      <c r="A961" s="19" t="s">
        <v>587</v>
      </c>
      <c r="B961" s="17" t="s">
        <v>787</v>
      </c>
      <c r="C961" s="17" t="s">
        <v>18</v>
      </c>
      <c r="D961" s="17" t="s">
        <v>820</v>
      </c>
      <c r="E961" s="17"/>
      <c r="F961" s="18">
        <f t="shared" ref="F961:W961" si="657">F962</f>
        <v>10065866</v>
      </c>
      <c r="G961" s="18">
        <f t="shared" si="657"/>
        <v>10065866</v>
      </c>
      <c r="H961" s="18">
        <f t="shared" si="657"/>
        <v>0</v>
      </c>
      <c r="I961" s="18">
        <f t="shared" si="657"/>
        <v>0</v>
      </c>
      <c r="J961" s="18">
        <f t="shared" si="657"/>
        <v>10065866</v>
      </c>
      <c r="K961" s="18">
        <f t="shared" si="657"/>
        <v>10065866</v>
      </c>
      <c r="L961" s="18">
        <f t="shared" si="657"/>
        <v>10700304.210000001</v>
      </c>
      <c r="M961" s="18">
        <f t="shared" si="657"/>
        <v>10700304.210000001</v>
      </c>
      <c r="N961" s="18">
        <f t="shared" si="657"/>
        <v>0</v>
      </c>
      <c r="O961" s="18">
        <f t="shared" si="657"/>
        <v>0</v>
      </c>
      <c r="P961" s="18">
        <f t="shared" si="657"/>
        <v>10700304.210000001</v>
      </c>
      <c r="Q961" s="18">
        <f t="shared" si="657"/>
        <v>10700304.210000001</v>
      </c>
      <c r="R961" s="18">
        <f t="shared" si="657"/>
        <v>11286313.699999999</v>
      </c>
      <c r="S961" s="18">
        <f t="shared" si="657"/>
        <v>11286313.699999999</v>
      </c>
      <c r="T961" s="18">
        <f t="shared" si="657"/>
        <v>0</v>
      </c>
      <c r="U961" s="18">
        <f t="shared" si="657"/>
        <v>0</v>
      </c>
      <c r="V961" s="18">
        <f t="shared" si="657"/>
        <v>11286313.699999999</v>
      </c>
      <c r="W961" s="18">
        <f t="shared" si="657"/>
        <v>11286313.699999999</v>
      </c>
    </row>
    <row r="962" spans="1:23" ht="24" x14ac:dyDescent="0.2">
      <c r="A962" s="19" t="s">
        <v>141</v>
      </c>
      <c r="B962" s="17" t="s">
        <v>787</v>
      </c>
      <c r="C962" s="17" t="s">
        <v>18</v>
      </c>
      <c r="D962" s="17" t="s">
        <v>820</v>
      </c>
      <c r="E962" s="17" t="s">
        <v>475</v>
      </c>
      <c r="F962" s="18">
        <f>'[1]4.ведомства'!G768</f>
        <v>10065866</v>
      </c>
      <c r="G962" s="18">
        <f>'[1]4.ведомства'!H768</f>
        <v>10065866</v>
      </c>
      <c r="H962" s="18">
        <f>'[1]4.ведомства'!I768</f>
        <v>0</v>
      </c>
      <c r="I962" s="18">
        <f>'[1]4.ведомства'!J768</f>
        <v>0</v>
      </c>
      <c r="J962" s="18">
        <f>'[1]4.ведомства'!K768</f>
        <v>10065866</v>
      </c>
      <c r="K962" s="18">
        <f>'[1]4.ведомства'!L768</f>
        <v>10065866</v>
      </c>
      <c r="L962" s="18">
        <f>'[1]4.ведомства'!M768</f>
        <v>10700304.210000001</v>
      </c>
      <c r="M962" s="18">
        <f>'[1]4.ведомства'!N768</f>
        <v>10700304.210000001</v>
      </c>
      <c r="N962" s="18">
        <f>'[1]4.ведомства'!O768</f>
        <v>0</v>
      </c>
      <c r="O962" s="18">
        <f>'[1]4.ведомства'!P768</f>
        <v>0</v>
      </c>
      <c r="P962" s="18">
        <f>'[1]4.ведомства'!Q768</f>
        <v>10700304.210000001</v>
      </c>
      <c r="Q962" s="18">
        <f>'[1]4.ведомства'!R768</f>
        <v>10700304.210000001</v>
      </c>
      <c r="R962" s="18">
        <f>'[1]4.ведомства'!S768</f>
        <v>11286313.699999999</v>
      </c>
      <c r="S962" s="18">
        <f>'[1]4.ведомства'!T768</f>
        <v>11286313.699999999</v>
      </c>
      <c r="T962" s="18">
        <f>'[1]4.ведомства'!U768</f>
        <v>0</v>
      </c>
      <c r="U962" s="18">
        <f>'[1]4.ведомства'!V768</f>
        <v>0</v>
      </c>
      <c r="V962" s="18">
        <f>'[1]4.ведомства'!W768</f>
        <v>11286313.699999999</v>
      </c>
      <c r="W962" s="18">
        <f>'[1]4.ведомства'!X768</f>
        <v>11286313.699999999</v>
      </c>
    </row>
    <row r="963" spans="1:23" ht="60" x14ac:dyDescent="0.2">
      <c r="A963" s="19" t="s">
        <v>821</v>
      </c>
      <c r="B963" s="17" t="s">
        <v>787</v>
      </c>
      <c r="C963" s="17" t="s">
        <v>18</v>
      </c>
      <c r="D963" s="17" t="s">
        <v>822</v>
      </c>
      <c r="E963" s="17"/>
      <c r="F963" s="18">
        <f>F964</f>
        <v>151124.22</v>
      </c>
      <c r="G963" s="18">
        <f t="shared" ref="G963:W963" si="658">G964</f>
        <v>151124.22</v>
      </c>
      <c r="H963" s="18">
        <f t="shared" si="658"/>
        <v>0</v>
      </c>
      <c r="I963" s="18">
        <f t="shared" si="658"/>
        <v>0</v>
      </c>
      <c r="J963" s="18">
        <f t="shared" si="658"/>
        <v>151124.22</v>
      </c>
      <c r="K963" s="18">
        <f t="shared" si="658"/>
        <v>151124.22</v>
      </c>
      <c r="L963" s="18">
        <f t="shared" si="658"/>
        <v>0</v>
      </c>
      <c r="M963" s="18">
        <f t="shared" si="658"/>
        <v>0</v>
      </c>
      <c r="N963" s="18">
        <f t="shared" si="658"/>
        <v>0</v>
      </c>
      <c r="O963" s="18">
        <f t="shared" si="658"/>
        <v>0</v>
      </c>
      <c r="P963" s="18">
        <f t="shared" si="658"/>
        <v>0</v>
      </c>
      <c r="Q963" s="18">
        <f t="shared" si="658"/>
        <v>0</v>
      </c>
      <c r="R963" s="18">
        <f t="shared" si="658"/>
        <v>0</v>
      </c>
      <c r="S963" s="18">
        <f t="shared" si="658"/>
        <v>0</v>
      </c>
      <c r="T963" s="18">
        <f t="shared" si="658"/>
        <v>0</v>
      </c>
      <c r="U963" s="18">
        <f t="shared" si="658"/>
        <v>0</v>
      </c>
      <c r="V963" s="18">
        <f t="shared" si="658"/>
        <v>0</v>
      </c>
      <c r="W963" s="18">
        <f t="shared" si="658"/>
        <v>0</v>
      </c>
    </row>
    <row r="964" spans="1:23" ht="24" x14ac:dyDescent="0.2">
      <c r="A964" s="19" t="s">
        <v>141</v>
      </c>
      <c r="B964" s="17" t="s">
        <v>787</v>
      </c>
      <c r="C964" s="17" t="s">
        <v>18</v>
      </c>
      <c r="D964" s="17" t="s">
        <v>822</v>
      </c>
      <c r="E964" s="17" t="s">
        <v>475</v>
      </c>
      <c r="F964" s="18">
        <f>'[1]4.ведомства'!G770</f>
        <v>151124.22</v>
      </c>
      <c r="G964" s="18">
        <f>'[1]4.ведомства'!H770</f>
        <v>151124.22</v>
      </c>
      <c r="H964" s="18">
        <f>'[1]4.ведомства'!I770</f>
        <v>0</v>
      </c>
      <c r="I964" s="18">
        <f>'[1]4.ведомства'!J770</f>
        <v>0</v>
      </c>
      <c r="J964" s="18">
        <f>'[1]4.ведомства'!K770</f>
        <v>151124.22</v>
      </c>
      <c r="K964" s="18">
        <f>'[1]4.ведомства'!L770</f>
        <v>151124.22</v>
      </c>
      <c r="L964" s="18">
        <f>'[1]4.ведомства'!M770</f>
        <v>0</v>
      </c>
      <c r="M964" s="18">
        <f>'[1]4.ведомства'!N770</f>
        <v>0</v>
      </c>
      <c r="N964" s="18">
        <f>'[1]4.ведомства'!O770</f>
        <v>0</v>
      </c>
      <c r="O964" s="18">
        <f>'[1]4.ведомства'!P770</f>
        <v>0</v>
      </c>
      <c r="P964" s="18">
        <f>'[1]4.ведомства'!Q770</f>
        <v>0</v>
      </c>
      <c r="Q964" s="18">
        <f>'[1]4.ведомства'!R770</f>
        <v>0</v>
      </c>
      <c r="R964" s="18">
        <f>'[1]4.ведомства'!S770</f>
        <v>0</v>
      </c>
      <c r="S964" s="18">
        <f>'[1]4.ведомства'!T770</f>
        <v>0</v>
      </c>
      <c r="T964" s="18">
        <f>'[1]4.ведомства'!U770</f>
        <v>0</v>
      </c>
      <c r="U964" s="18">
        <f>'[1]4.ведомства'!V770</f>
        <v>0</v>
      </c>
      <c r="V964" s="18">
        <f>'[1]4.ведомства'!W770</f>
        <v>0</v>
      </c>
      <c r="W964" s="18">
        <f>'[1]4.ведомства'!X770</f>
        <v>0</v>
      </c>
    </row>
    <row r="965" spans="1:23" ht="60" x14ac:dyDescent="0.2">
      <c r="A965" s="19" t="s">
        <v>823</v>
      </c>
      <c r="B965" s="17" t="s">
        <v>787</v>
      </c>
      <c r="C965" s="17" t="s">
        <v>18</v>
      </c>
      <c r="D965" s="17" t="s">
        <v>824</v>
      </c>
      <c r="E965" s="17"/>
      <c r="F965" s="18">
        <f>F966</f>
        <v>2665000</v>
      </c>
      <c r="G965" s="18">
        <f t="shared" ref="G965:W965" si="659">G966</f>
        <v>2665000</v>
      </c>
      <c r="H965" s="18">
        <f t="shared" si="659"/>
        <v>-315000</v>
      </c>
      <c r="I965" s="18">
        <f t="shared" si="659"/>
        <v>-315000</v>
      </c>
      <c r="J965" s="18">
        <f t="shared" si="659"/>
        <v>2350000</v>
      </c>
      <c r="K965" s="18">
        <f t="shared" si="659"/>
        <v>2350000</v>
      </c>
      <c r="L965" s="18">
        <f t="shared" si="659"/>
        <v>0</v>
      </c>
      <c r="M965" s="18">
        <f t="shared" si="659"/>
        <v>0</v>
      </c>
      <c r="N965" s="18">
        <f t="shared" si="659"/>
        <v>0</v>
      </c>
      <c r="O965" s="18">
        <f t="shared" si="659"/>
        <v>0</v>
      </c>
      <c r="P965" s="18">
        <f t="shared" si="659"/>
        <v>0</v>
      </c>
      <c r="Q965" s="18">
        <f t="shared" si="659"/>
        <v>0</v>
      </c>
      <c r="R965" s="18">
        <f t="shared" si="659"/>
        <v>0</v>
      </c>
      <c r="S965" s="18">
        <f t="shared" si="659"/>
        <v>0</v>
      </c>
      <c r="T965" s="18">
        <f t="shared" si="659"/>
        <v>0</v>
      </c>
      <c r="U965" s="18">
        <f t="shared" si="659"/>
        <v>0</v>
      </c>
      <c r="V965" s="18">
        <f t="shared" si="659"/>
        <v>0</v>
      </c>
      <c r="W965" s="18">
        <f t="shared" si="659"/>
        <v>0</v>
      </c>
    </row>
    <row r="966" spans="1:23" ht="24" x14ac:dyDescent="0.2">
      <c r="A966" s="19" t="s">
        <v>141</v>
      </c>
      <c r="B966" s="17" t="s">
        <v>787</v>
      </c>
      <c r="C966" s="17" t="s">
        <v>18</v>
      </c>
      <c r="D966" s="17" t="s">
        <v>824</v>
      </c>
      <c r="E966" s="17" t="s">
        <v>475</v>
      </c>
      <c r="F966" s="18">
        <f>'[1]4.ведомства'!G772</f>
        <v>2665000</v>
      </c>
      <c r="G966" s="18">
        <f>'[1]4.ведомства'!H772</f>
        <v>2665000</v>
      </c>
      <c r="H966" s="18">
        <f>'[1]4.ведомства'!I772</f>
        <v>-315000</v>
      </c>
      <c r="I966" s="18">
        <f>'[1]4.ведомства'!J772</f>
        <v>-315000</v>
      </c>
      <c r="J966" s="18">
        <f>'[1]4.ведомства'!K772</f>
        <v>2350000</v>
      </c>
      <c r="K966" s="18">
        <f>'[1]4.ведомства'!L772</f>
        <v>2350000</v>
      </c>
      <c r="L966" s="18">
        <f>'[1]4.ведомства'!M772</f>
        <v>0</v>
      </c>
      <c r="M966" s="18">
        <f>'[1]4.ведомства'!N772</f>
        <v>0</v>
      </c>
      <c r="N966" s="18">
        <f>'[1]4.ведомства'!O772</f>
        <v>0</v>
      </c>
      <c r="O966" s="18">
        <f>'[1]4.ведомства'!P772</f>
        <v>0</v>
      </c>
      <c r="P966" s="18">
        <f>'[1]4.ведомства'!Q772</f>
        <v>0</v>
      </c>
      <c r="Q966" s="18">
        <f>'[1]4.ведомства'!R772</f>
        <v>0</v>
      </c>
      <c r="R966" s="18">
        <f>'[1]4.ведомства'!S772</f>
        <v>0</v>
      </c>
      <c r="S966" s="18">
        <f>'[1]4.ведомства'!T772</f>
        <v>0</v>
      </c>
      <c r="T966" s="18">
        <f>'[1]4.ведомства'!U772</f>
        <v>0</v>
      </c>
      <c r="U966" s="18">
        <f>'[1]4.ведомства'!V772</f>
        <v>0</v>
      </c>
      <c r="V966" s="18">
        <f>'[1]4.ведомства'!W772</f>
        <v>0</v>
      </c>
      <c r="W966" s="18">
        <f>'[1]4.ведомства'!X772</f>
        <v>0</v>
      </c>
    </row>
    <row r="967" spans="1:23" ht="36" x14ac:dyDescent="0.2">
      <c r="A967" s="19" t="s">
        <v>597</v>
      </c>
      <c r="B967" s="17" t="s">
        <v>787</v>
      </c>
      <c r="C967" s="17" t="s">
        <v>18</v>
      </c>
      <c r="D967" s="17" t="s">
        <v>825</v>
      </c>
      <c r="E967" s="17"/>
      <c r="F967" s="18">
        <f t="shared" ref="F967:W967" si="660">F968</f>
        <v>1931590.5</v>
      </c>
      <c r="G967" s="18">
        <f t="shared" si="660"/>
        <v>0</v>
      </c>
      <c r="H967" s="18">
        <f t="shared" si="660"/>
        <v>0</v>
      </c>
      <c r="I967" s="18">
        <f t="shared" si="660"/>
        <v>0</v>
      </c>
      <c r="J967" s="18">
        <f t="shared" si="660"/>
        <v>1931590.5</v>
      </c>
      <c r="K967" s="18">
        <f t="shared" si="660"/>
        <v>0</v>
      </c>
      <c r="L967" s="18">
        <f t="shared" si="660"/>
        <v>2053336.09</v>
      </c>
      <c r="M967" s="18">
        <f t="shared" si="660"/>
        <v>0</v>
      </c>
      <c r="N967" s="18">
        <f t="shared" si="660"/>
        <v>0</v>
      </c>
      <c r="O967" s="18">
        <f t="shared" si="660"/>
        <v>0</v>
      </c>
      <c r="P967" s="18">
        <f t="shared" si="660"/>
        <v>2053336.09</v>
      </c>
      <c r="Q967" s="18">
        <f t="shared" si="660"/>
        <v>0</v>
      </c>
      <c r="R967" s="18">
        <f t="shared" si="660"/>
        <v>2165788.4500000002</v>
      </c>
      <c r="S967" s="18">
        <f t="shared" si="660"/>
        <v>0</v>
      </c>
      <c r="T967" s="18">
        <f t="shared" si="660"/>
        <v>0</v>
      </c>
      <c r="U967" s="18">
        <f t="shared" si="660"/>
        <v>0</v>
      </c>
      <c r="V967" s="18">
        <f t="shared" si="660"/>
        <v>2165788.4500000002</v>
      </c>
      <c r="W967" s="18">
        <f t="shared" si="660"/>
        <v>0</v>
      </c>
    </row>
    <row r="968" spans="1:23" ht="24" x14ac:dyDescent="0.2">
      <c r="A968" s="19" t="s">
        <v>141</v>
      </c>
      <c r="B968" s="17" t="s">
        <v>787</v>
      </c>
      <c r="C968" s="17" t="s">
        <v>18</v>
      </c>
      <c r="D968" s="17" t="s">
        <v>825</v>
      </c>
      <c r="E968" s="17" t="s">
        <v>475</v>
      </c>
      <c r="F968" s="18">
        <f>'[1]4.ведомства'!G774</f>
        <v>1931590.5</v>
      </c>
      <c r="G968" s="18">
        <f>'[1]4.ведомства'!H774</f>
        <v>0</v>
      </c>
      <c r="H968" s="18">
        <f>'[1]4.ведомства'!I774</f>
        <v>0</v>
      </c>
      <c r="I968" s="18">
        <f>'[1]4.ведомства'!J774</f>
        <v>0</v>
      </c>
      <c r="J968" s="18">
        <f>'[1]4.ведомства'!K774</f>
        <v>1931590.5</v>
      </c>
      <c r="K968" s="18">
        <f>'[1]4.ведомства'!L774</f>
        <v>0</v>
      </c>
      <c r="L968" s="18">
        <f>'[1]4.ведомства'!M774</f>
        <v>2053336.09</v>
      </c>
      <c r="M968" s="18">
        <f>'[1]4.ведомства'!N774</f>
        <v>0</v>
      </c>
      <c r="N968" s="18">
        <f>'[1]4.ведомства'!O774</f>
        <v>0</v>
      </c>
      <c r="O968" s="18">
        <f>'[1]4.ведомства'!P774</f>
        <v>0</v>
      </c>
      <c r="P968" s="18">
        <f>'[1]4.ведомства'!Q774</f>
        <v>2053336.09</v>
      </c>
      <c r="Q968" s="18">
        <f>'[1]4.ведомства'!R774</f>
        <v>0</v>
      </c>
      <c r="R968" s="18">
        <f>'[1]4.ведомства'!S774</f>
        <v>2165788.4500000002</v>
      </c>
      <c r="S968" s="18">
        <f>'[1]4.ведомства'!T774</f>
        <v>0</v>
      </c>
      <c r="T968" s="18">
        <f>'[1]4.ведомства'!U774</f>
        <v>0</v>
      </c>
      <c r="U968" s="18">
        <f>'[1]4.ведомства'!V774</f>
        <v>0</v>
      </c>
      <c r="V968" s="18">
        <f>'[1]4.ведомства'!W774</f>
        <v>2165788.4500000002</v>
      </c>
      <c r="W968" s="18">
        <f>'[1]4.ведомства'!X774</f>
        <v>0</v>
      </c>
    </row>
    <row r="969" spans="1:23" ht="48" x14ac:dyDescent="0.2">
      <c r="A969" s="19" t="s">
        <v>826</v>
      </c>
      <c r="B969" s="17" t="s">
        <v>787</v>
      </c>
      <c r="C969" s="17" t="s">
        <v>18</v>
      </c>
      <c r="D969" s="17" t="s">
        <v>827</v>
      </c>
      <c r="E969" s="17"/>
      <c r="F969" s="18">
        <f>F970</f>
        <v>29000</v>
      </c>
      <c r="G969" s="18">
        <f t="shared" ref="G969:W969" si="661">G970</f>
        <v>0</v>
      </c>
      <c r="H969" s="18">
        <f t="shared" si="661"/>
        <v>0</v>
      </c>
      <c r="I969" s="18">
        <f t="shared" si="661"/>
        <v>0</v>
      </c>
      <c r="J969" s="18">
        <f t="shared" si="661"/>
        <v>29000</v>
      </c>
      <c r="K969" s="18">
        <f t="shared" si="661"/>
        <v>0</v>
      </c>
      <c r="L969" s="18">
        <f t="shared" si="661"/>
        <v>0</v>
      </c>
      <c r="M969" s="18">
        <f t="shared" si="661"/>
        <v>0</v>
      </c>
      <c r="N969" s="18">
        <f t="shared" si="661"/>
        <v>0</v>
      </c>
      <c r="O969" s="18">
        <f t="shared" si="661"/>
        <v>0</v>
      </c>
      <c r="P969" s="18">
        <f t="shared" si="661"/>
        <v>0</v>
      </c>
      <c r="Q969" s="18">
        <f t="shared" si="661"/>
        <v>0</v>
      </c>
      <c r="R969" s="18">
        <f t="shared" si="661"/>
        <v>0</v>
      </c>
      <c r="S969" s="18">
        <f t="shared" si="661"/>
        <v>0</v>
      </c>
      <c r="T969" s="18">
        <f t="shared" si="661"/>
        <v>0</v>
      </c>
      <c r="U969" s="18">
        <f t="shared" si="661"/>
        <v>0</v>
      </c>
      <c r="V969" s="18">
        <f t="shared" si="661"/>
        <v>0</v>
      </c>
      <c r="W969" s="18">
        <f t="shared" si="661"/>
        <v>0</v>
      </c>
    </row>
    <row r="970" spans="1:23" ht="24" x14ac:dyDescent="0.2">
      <c r="A970" s="19" t="s">
        <v>141</v>
      </c>
      <c r="B970" s="17" t="s">
        <v>787</v>
      </c>
      <c r="C970" s="17" t="s">
        <v>18</v>
      </c>
      <c r="D970" s="17" t="s">
        <v>827</v>
      </c>
      <c r="E970" s="17" t="s">
        <v>475</v>
      </c>
      <c r="F970" s="18">
        <f>'[1]4.ведомства'!G776</f>
        <v>29000</v>
      </c>
      <c r="G970" s="18">
        <f>'[1]4.ведомства'!H776</f>
        <v>0</v>
      </c>
      <c r="H970" s="18">
        <f>'[1]4.ведомства'!I776</f>
        <v>0</v>
      </c>
      <c r="I970" s="18">
        <f>'[1]4.ведомства'!J776</f>
        <v>0</v>
      </c>
      <c r="J970" s="18">
        <f>'[1]4.ведомства'!K776</f>
        <v>29000</v>
      </c>
      <c r="K970" s="18">
        <f>'[1]4.ведомства'!L776</f>
        <v>0</v>
      </c>
      <c r="L970" s="18">
        <f>'[1]4.ведомства'!M776</f>
        <v>0</v>
      </c>
      <c r="M970" s="18">
        <f>'[1]4.ведомства'!N776</f>
        <v>0</v>
      </c>
      <c r="N970" s="18">
        <f>'[1]4.ведомства'!O776</f>
        <v>0</v>
      </c>
      <c r="O970" s="18">
        <f>'[1]4.ведомства'!P776</f>
        <v>0</v>
      </c>
      <c r="P970" s="18">
        <f>'[1]4.ведомства'!Q776</f>
        <v>0</v>
      </c>
      <c r="Q970" s="18">
        <f>'[1]4.ведомства'!R776</f>
        <v>0</v>
      </c>
      <c r="R970" s="18">
        <f>'[1]4.ведомства'!S776</f>
        <v>0</v>
      </c>
      <c r="S970" s="18">
        <f>'[1]4.ведомства'!T776</f>
        <v>0</v>
      </c>
      <c r="T970" s="18">
        <f>'[1]4.ведомства'!U776</f>
        <v>0</v>
      </c>
      <c r="U970" s="18">
        <f>'[1]4.ведомства'!V776</f>
        <v>0</v>
      </c>
      <c r="V970" s="18">
        <f>'[1]4.ведомства'!W776</f>
        <v>0</v>
      </c>
      <c r="W970" s="18">
        <f>'[1]4.ведомства'!X776</f>
        <v>0</v>
      </c>
    </row>
    <row r="971" spans="1:23" ht="36" x14ac:dyDescent="0.2">
      <c r="A971" s="20" t="s">
        <v>159</v>
      </c>
      <c r="B971" s="17" t="s">
        <v>787</v>
      </c>
      <c r="C971" s="17" t="s">
        <v>18</v>
      </c>
      <c r="D971" s="17" t="s">
        <v>828</v>
      </c>
      <c r="E971" s="49"/>
      <c r="F971" s="18">
        <f t="shared" ref="F971:W971" si="662">F972</f>
        <v>138519884.70999998</v>
      </c>
      <c r="G971" s="18">
        <f t="shared" si="662"/>
        <v>0</v>
      </c>
      <c r="H971" s="18">
        <f t="shared" si="662"/>
        <v>0</v>
      </c>
      <c r="I971" s="18">
        <f t="shared" si="662"/>
        <v>0</v>
      </c>
      <c r="J971" s="18">
        <f t="shared" si="662"/>
        <v>138519884.70999998</v>
      </c>
      <c r="K971" s="18">
        <f t="shared" si="662"/>
        <v>0</v>
      </c>
      <c r="L971" s="18">
        <f t="shared" si="662"/>
        <v>144276383.50999999</v>
      </c>
      <c r="M971" s="18">
        <f t="shared" si="662"/>
        <v>0</v>
      </c>
      <c r="N971" s="18">
        <f t="shared" si="662"/>
        <v>0</v>
      </c>
      <c r="O971" s="18">
        <f t="shared" si="662"/>
        <v>0</v>
      </c>
      <c r="P971" s="18">
        <f t="shared" si="662"/>
        <v>144276383.50999999</v>
      </c>
      <c r="Q971" s="18">
        <f t="shared" si="662"/>
        <v>0</v>
      </c>
      <c r="R971" s="18">
        <f t="shared" si="662"/>
        <v>151570130.91999999</v>
      </c>
      <c r="S971" s="18">
        <f t="shared" si="662"/>
        <v>0</v>
      </c>
      <c r="T971" s="18">
        <f t="shared" si="662"/>
        <v>0</v>
      </c>
      <c r="U971" s="18">
        <f t="shared" si="662"/>
        <v>0</v>
      </c>
      <c r="V971" s="18">
        <f t="shared" si="662"/>
        <v>151570130.91999999</v>
      </c>
      <c r="W971" s="18">
        <f t="shared" si="662"/>
        <v>0</v>
      </c>
    </row>
    <row r="972" spans="1:23" ht="24" x14ac:dyDescent="0.2">
      <c r="A972" s="19" t="s">
        <v>141</v>
      </c>
      <c r="B972" s="17" t="s">
        <v>787</v>
      </c>
      <c r="C972" s="17" t="s">
        <v>18</v>
      </c>
      <c r="D972" s="17" t="s">
        <v>828</v>
      </c>
      <c r="E972" s="49">
        <v>600</v>
      </c>
      <c r="F972" s="18">
        <f>'[1]4.ведомства'!G778</f>
        <v>138519884.70999998</v>
      </c>
      <c r="G972" s="18">
        <f>'[1]4.ведомства'!H778</f>
        <v>0</v>
      </c>
      <c r="H972" s="18">
        <f>'[1]4.ведомства'!I778</f>
        <v>0</v>
      </c>
      <c r="I972" s="18">
        <f>'[1]4.ведомства'!J778</f>
        <v>0</v>
      </c>
      <c r="J972" s="18">
        <f>'[1]4.ведомства'!K778</f>
        <v>138519884.70999998</v>
      </c>
      <c r="K972" s="18">
        <f>'[1]4.ведомства'!L778</f>
        <v>0</v>
      </c>
      <c r="L972" s="18">
        <f>'[1]4.ведомства'!M778</f>
        <v>144276383.50999999</v>
      </c>
      <c r="M972" s="18">
        <f>'[1]4.ведомства'!N778</f>
        <v>0</v>
      </c>
      <c r="N972" s="18">
        <f>'[1]4.ведомства'!O778</f>
        <v>0</v>
      </c>
      <c r="O972" s="18">
        <f>'[1]4.ведомства'!P778</f>
        <v>0</v>
      </c>
      <c r="P972" s="18">
        <f>'[1]4.ведомства'!Q778</f>
        <v>144276383.50999999</v>
      </c>
      <c r="Q972" s="18">
        <f>'[1]4.ведомства'!R778</f>
        <v>0</v>
      </c>
      <c r="R972" s="18">
        <f>'[1]4.ведомства'!S778</f>
        <v>151570130.91999999</v>
      </c>
      <c r="S972" s="18">
        <f>'[1]4.ведомства'!T778</f>
        <v>0</v>
      </c>
      <c r="T972" s="18">
        <f>'[1]4.ведомства'!U778</f>
        <v>0</v>
      </c>
      <c r="U972" s="18">
        <f>'[1]4.ведомства'!V778</f>
        <v>0</v>
      </c>
      <c r="V972" s="18">
        <f>'[1]4.ведомства'!W778</f>
        <v>151570130.91999999</v>
      </c>
      <c r="W972" s="18">
        <f>'[1]4.ведомства'!X778</f>
        <v>0</v>
      </c>
    </row>
    <row r="973" spans="1:23" ht="24" x14ac:dyDescent="0.2">
      <c r="A973" s="19" t="s">
        <v>829</v>
      </c>
      <c r="B973" s="17" t="s">
        <v>787</v>
      </c>
      <c r="C973" s="17" t="s">
        <v>18</v>
      </c>
      <c r="D973" s="17" t="s">
        <v>830</v>
      </c>
      <c r="E973" s="17"/>
      <c r="F973" s="18">
        <f t="shared" ref="F973:W973" si="663">F974</f>
        <v>20295400</v>
      </c>
      <c r="G973" s="18">
        <f t="shared" si="663"/>
        <v>0</v>
      </c>
      <c r="H973" s="18">
        <f t="shared" si="663"/>
        <v>-42000</v>
      </c>
      <c r="I973" s="18">
        <f t="shared" si="663"/>
        <v>0</v>
      </c>
      <c r="J973" s="18">
        <f t="shared" si="663"/>
        <v>20253400</v>
      </c>
      <c r="K973" s="18">
        <f t="shared" si="663"/>
        <v>0</v>
      </c>
      <c r="L973" s="18">
        <f t="shared" si="663"/>
        <v>445400</v>
      </c>
      <c r="M973" s="18">
        <f t="shared" si="663"/>
        <v>0</v>
      </c>
      <c r="N973" s="18">
        <f t="shared" si="663"/>
        <v>0</v>
      </c>
      <c r="O973" s="18">
        <f t="shared" si="663"/>
        <v>0</v>
      </c>
      <c r="P973" s="18">
        <f t="shared" si="663"/>
        <v>445400</v>
      </c>
      <c r="Q973" s="18">
        <f t="shared" si="663"/>
        <v>0</v>
      </c>
      <c r="R973" s="18">
        <f t="shared" si="663"/>
        <v>15445400</v>
      </c>
      <c r="S973" s="18">
        <f t="shared" si="663"/>
        <v>0</v>
      </c>
      <c r="T973" s="18">
        <f t="shared" si="663"/>
        <v>0</v>
      </c>
      <c r="U973" s="18">
        <f t="shared" si="663"/>
        <v>0</v>
      </c>
      <c r="V973" s="18">
        <f t="shared" si="663"/>
        <v>15445400</v>
      </c>
      <c r="W973" s="18">
        <f t="shared" si="663"/>
        <v>0</v>
      </c>
    </row>
    <row r="974" spans="1:23" ht="24" x14ac:dyDescent="0.2">
      <c r="A974" s="19" t="s">
        <v>141</v>
      </c>
      <c r="B974" s="17" t="s">
        <v>787</v>
      </c>
      <c r="C974" s="17" t="s">
        <v>18</v>
      </c>
      <c r="D974" s="17" t="s">
        <v>830</v>
      </c>
      <c r="E974" s="17" t="s">
        <v>475</v>
      </c>
      <c r="F974" s="18">
        <f>'[1]4.ведомства'!G780</f>
        <v>20295400</v>
      </c>
      <c r="G974" s="18">
        <f>'[1]4.ведомства'!H780</f>
        <v>0</v>
      </c>
      <c r="H974" s="18">
        <f>'[1]4.ведомства'!I780</f>
        <v>-42000</v>
      </c>
      <c r="I974" s="18">
        <f>'[1]4.ведомства'!J780</f>
        <v>0</v>
      </c>
      <c r="J974" s="18">
        <f>'[1]4.ведомства'!K780</f>
        <v>20253400</v>
      </c>
      <c r="K974" s="18">
        <f>'[1]4.ведомства'!L780</f>
        <v>0</v>
      </c>
      <c r="L974" s="18">
        <f>'[1]4.ведомства'!M780</f>
        <v>445400</v>
      </c>
      <c r="M974" s="18">
        <f>'[1]4.ведомства'!N780</f>
        <v>0</v>
      </c>
      <c r="N974" s="18">
        <f>'[1]4.ведомства'!O780</f>
        <v>0</v>
      </c>
      <c r="O974" s="18">
        <f>'[1]4.ведомства'!P780</f>
        <v>0</v>
      </c>
      <c r="P974" s="18">
        <f>'[1]4.ведомства'!Q780</f>
        <v>445400</v>
      </c>
      <c r="Q974" s="18">
        <f>'[1]4.ведомства'!R780</f>
        <v>0</v>
      </c>
      <c r="R974" s="18">
        <f>'[1]4.ведомства'!S780</f>
        <v>15445400</v>
      </c>
      <c r="S974" s="18">
        <f>'[1]4.ведомства'!T780</f>
        <v>0</v>
      </c>
      <c r="T974" s="18">
        <f>'[1]4.ведомства'!U780</f>
        <v>0</v>
      </c>
      <c r="U974" s="18">
        <f>'[1]4.ведомства'!V780</f>
        <v>0</v>
      </c>
      <c r="V974" s="18">
        <f>'[1]4.ведомства'!W780</f>
        <v>15445400</v>
      </c>
      <c r="W974" s="18">
        <f>'[1]4.ведомства'!X780</f>
        <v>0</v>
      </c>
    </row>
    <row r="975" spans="1:23" ht="36" x14ac:dyDescent="0.2">
      <c r="A975" s="19" t="s">
        <v>831</v>
      </c>
      <c r="B975" s="17" t="s">
        <v>787</v>
      </c>
      <c r="C975" s="17" t="s">
        <v>18</v>
      </c>
      <c r="D975" s="17" t="s">
        <v>832</v>
      </c>
      <c r="E975" s="17"/>
      <c r="F975" s="18">
        <f>F982+F984+F976+F980+F978</f>
        <v>3838998.9</v>
      </c>
      <c r="G975" s="18">
        <f t="shared" ref="G975:W975" si="664">G982+G984+G976+G980+G978</f>
        <v>0</v>
      </c>
      <c r="H975" s="18">
        <f t="shared" si="664"/>
        <v>-299999.90000000002</v>
      </c>
      <c r="I975" s="18">
        <f t="shared" si="664"/>
        <v>0</v>
      </c>
      <c r="J975" s="18">
        <f t="shared" si="664"/>
        <v>3538999</v>
      </c>
      <c r="K975" s="18">
        <f t="shared" si="664"/>
        <v>0</v>
      </c>
      <c r="L975" s="18">
        <f t="shared" si="664"/>
        <v>0</v>
      </c>
      <c r="M975" s="18">
        <f t="shared" si="664"/>
        <v>0</v>
      </c>
      <c r="N975" s="18">
        <f t="shared" si="664"/>
        <v>0</v>
      </c>
      <c r="O975" s="18">
        <f t="shared" si="664"/>
        <v>0</v>
      </c>
      <c r="P975" s="18">
        <f t="shared" si="664"/>
        <v>0</v>
      </c>
      <c r="Q975" s="18">
        <f t="shared" si="664"/>
        <v>0</v>
      </c>
      <c r="R975" s="18">
        <f t="shared" si="664"/>
        <v>0</v>
      </c>
      <c r="S975" s="18">
        <f t="shared" si="664"/>
        <v>0</v>
      </c>
      <c r="T975" s="18">
        <f t="shared" si="664"/>
        <v>0</v>
      </c>
      <c r="U975" s="18">
        <f t="shared" si="664"/>
        <v>0</v>
      </c>
      <c r="V975" s="18">
        <f t="shared" si="664"/>
        <v>0</v>
      </c>
      <c r="W975" s="18">
        <f t="shared" si="664"/>
        <v>0</v>
      </c>
    </row>
    <row r="976" spans="1:23" ht="48" hidden="1" x14ac:dyDescent="0.2">
      <c r="A976" s="19" t="s">
        <v>704</v>
      </c>
      <c r="B976" s="17" t="s">
        <v>787</v>
      </c>
      <c r="C976" s="17" t="s">
        <v>18</v>
      </c>
      <c r="D976" s="17" t="s">
        <v>833</v>
      </c>
      <c r="E976" s="17"/>
      <c r="F976" s="18">
        <f t="shared" ref="F976:W976" si="665">F977</f>
        <v>0</v>
      </c>
      <c r="G976" s="18">
        <f t="shared" si="665"/>
        <v>0</v>
      </c>
      <c r="H976" s="18">
        <f t="shared" si="665"/>
        <v>0</v>
      </c>
      <c r="I976" s="18">
        <f t="shared" si="665"/>
        <v>0</v>
      </c>
      <c r="J976" s="18">
        <f t="shared" si="665"/>
        <v>0</v>
      </c>
      <c r="K976" s="18">
        <f t="shared" si="665"/>
        <v>0</v>
      </c>
      <c r="L976" s="18">
        <f t="shared" si="665"/>
        <v>0</v>
      </c>
      <c r="M976" s="18">
        <f t="shared" si="665"/>
        <v>0</v>
      </c>
      <c r="N976" s="18">
        <f t="shared" si="665"/>
        <v>0</v>
      </c>
      <c r="O976" s="18">
        <f t="shared" si="665"/>
        <v>0</v>
      </c>
      <c r="P976" s="18">
        <f t="shared" si="665"/>
        <v>0</v>
      </c>
      <c r="Q976" s="18">
        <f t="shared" si="665"/>
        <v>0</v>
      </c>
      <c r="R976" s="18">
        <f t="shared" si="665"/>
        <v>0</v>
      </c>
      <c r="S976" s="18">
        <f t="shared" si="665"/>
        <v>0</v>
      </c>
      <c r="T976" s="18">
        <f t="shared" si="665"/>
        <v>0</v>
      </c>
      <c r="U976" s="18">
        <f t="shared" si="665"/>
        <v>0</v>
      </c>
      <c r="V976" s="18">
        <f t="shared" si="665"/>
        <v>0</v>
      </c>
      <c r="W976" s="18">
        <f t="shared" si="665"/>
        <v>0</v>
      </c>
    </row>
    <row r="977" spans="1:23" ht="24" hidden="1" x14ac:dyDescent="0.2">
      <c r="A977" s="19" t="s">
        <v>141</v>
      </c>
      <c r="B977" s="17" t="s">
        <v>787</v>
      </c>
      <c r="C977" s="17" t="s">
        <v>18</v>
      </c>
      <c r="D977" s="17" t="s">
        <v>833</v>
      </c>
      <c r="E977" s="17" t="s">
        <v>475</v>
      </c>
      <c r="F977" s="18">
        <f>'[1]4.ведомства'!G783</f>
        <v>0</v>
      </c>
      <c r="G977" s="18">
        <f>'[1]4.ведомства'!H783</f>
        <v>0</v>
      </c>
      <c r="H977" s="18">
        <f>'[1]4.ведомства'!I783</f>
        <v>0</v>
      </c>
      <c r="I977" s="18">
        <f>'[1]4.ведомства'!J783</f>
        <v>0</v>
      </c>
      <c r="J977" s="18">
        <f>'[1]4.ведомства'!K783</f>
        <v>0</v>
      </c>
      <c r="K977" s="18">
        <f>'[1]4.ведомства'!L783</f>
        <v>0</v>
      </c>
      <c r="L977" s="18">
        <f>'[1]4.ведомства'!M783</f>
        <v>0</v>
      </c>
      <c r="M977" s="18">
        <f>'[1]4.ведомства'!N783</f>
        <v>0</v>
      </c>
      <c r="N977" s="18">
        <f>'[1]4.ведомства'!O783</f>
        <v>0</v>
      </c>
      <c r="O977" s="18">
        <f>'[1]4.ведомства'!P783</f>
        <v>0</v>
      </c>
      <c r="P977" s="18">
        <f>'[1]4.ведомства'!Q783</f>
        <v>0</v>
      </c>
      <c r="Q977" s="18">
        <f>'[1]4.ведомства'!R783</f>
        <v>0</v>
      </c>
      <c r="R977" s="18">
        <f>'[1]4.ведомства'!S783</f>
        <v>0</v>
      </c>
      <c r="S977" s="18">
        <f>'[1]4.ведомства'!T783</f>
        <v>0</v>
      </c>
      <c r="T977" s="18">
        <f>'[1]4.ведомства'!U783</f>
        <v>0</v>
      </c>
      <c r="U977" s="18">
        <f>'[1]4.ведомства'!V783</f>
        <v>0</v>
      </c>
      <c r="V977" s="18">
        <f>'[1]4.ведомства'!W783</f>
        <v>0</v>
      </c>
      <c r="W977" s="18">
        <f>'[1]4.ведомства'!X783</f>
        <v>0</v>
      </c>
    </row>
    <row r="978" spans="1:23" ht="60" hidden="1" x14ac:dyDescent="0.2">
      <c r="A978" s="19" t="s">
        <v>823</v>
      </c>
      <c r="B978" s="17" t="s">
        <v>787</v>
      </c>
      <c r="C978" s="17" t="s">
        <v>18</v>
      </c>
      <c r="D978" s="17" t="s">
        <v>834</v>
      </c>
      <c r="E978" s="17"/>
      <c r="F978" s="18">
        <f>F979</f>
        <v>0</v>
      </c>
      <c r="G978" s="18">
        <f t="shared" ref="G978:W978" si="666">G979</f>
        <v>0</v>
      </c>
      <c r="H978" s="18">
        <f t="shared" si="666"/>
        <v>0</v>
      </c>
      <c r="I978" s="18">
        <f t="shared" si="666"/>
        <v>0</v>
      </c>
      <c r="J978" s="18">
        <f t="shared" si="666"/>
        <v>0</v>
      </c>
      <c r="K978" s="18">
        <f t="shared" si="666"/>
        <v>0</v>
      </c>
      <c r="L978" s="18">
        <f t="shared" si="666"/>
        <v>0</v>
      </c>
      <c r="M978" s="18">
        <f t="shared" si="666"/>
        <v>0</v>
      </c>
      <c r="N978" s="18">
        <f t="shared" si="666"/>
        <v>0</v>
      </c>
      <c r="O978" s="18">
        <f t="shared" si="666"/>
        <v>0</v>
      </c>
      <c r="P978" s="18">
        <f t="shared" si="666"/>
        <v>0</v>
      </c>
      <c r="Q978" s="18">
        <f t="shared" si="666"/>
        <v>0</v>
      </c>
      <c r="R978" s="18">
        <f t="shared" si="666"/>
        <v>0</v>
      </c>
      <c r="S978" s="18">
        <f t="shared" si="666"/>
        <v>0</v>
      </c>
      <c r="T978" s="18">
        <f t="shared" si="666"/>
        <v>0</v>
      </c>
      <c r="U978" s="18">
        <f t="shared" si="666"/>
        <v>0</v>
      </c>
      <c r="V978" s="18">
        <f t="shared" si="666"/>
        <v>0</v>
      </c>
      <c r="W978" s="18">
        <f t="shared" si="666"/>
        <v>0</v>
      </c>
    </row>
    <row r="979" spans="1:23" ht="24" hidden="1" x14ac:dyDescent="0.2">
      <c r="A979" s="19" t="s">
        <v>141</v>
      </c>
      <c r="B979" s="17" t="s">
        <v>787</v>
      </c>
      <c r="C979" s="17" t="s">
        <v>18</v>
      </c>
      <c r="D979" s="17" t="s">
        <v>834</v>
      </c>
      <c r="E979" s="17" t="s">
        <v>475</v>
      </c>
      <c r="F979" s="18">
        <f>'[1]4.ведомства'!G785</f>
        <v>0</v>
      </c>
      <c r="G979" s="18">
        <f>'[1]4.ведомства'!H785</f>
        <v>0</v>
      </c>
      <c r="H979" s="18">
        <f>'[1]4.ведомства'!I785</f>
        <v>0</v>
      </c>
      <c r="I979" s="18">
        <f>'[1]4.ведомства'!J785</f>
        <v>0</v>
      </c>
      <c r="J979" s="18">
        <f>'[1]4.ведомства'!K785</f>
        <v>0</v>
      </c>
      <c r="K979" s="18">
        <f>'[1]4.ведомства'!L785</f>
        <v>0</v>
      </c>
      <c r="L979" s="18">
        <f>'[1]4.ведомства'!M785</f>
        <v>0</v>
      </c>
      <c r="M979" s="18">
        <f>'[1]4.ведомства'!N785</f>
        <v>0</v>
      </c>
      <c r="N979" s="18">
        <f>'[1]4.ведомства'!O785</f>
        <v>0</v>
      </c>
      <c r="O979" s="18">
        <f>'[1]4.ведомства'!P785</f>
        <v>0</v>
      </c>
      <c r="P979" s="18">
        <f>'[1]4.ведомства'!Q785</f>
        <v>0</v>
      </c>
      <c r="Q979" s="18">
        <f>'[1]4.ведомства'!R785</f>
        <v>0</v>
      </c>
      <c r="R979" s="18">
        <f>'[1]4.ведомства'!S785</f>
        <v>0</v>
      </c>
      <c r="S979" s="18">
        <f>'[1]4.ведомства'!T785</f>
        <v>0</v>
      </c>
      <c r="T979" s="18">
        <f>'[1]4.ведомства'!U785</f>
        <v>0</v>
      </c>
      <c r="U979" s="18">
        <f>'[1]4.ведомства'!V785</f>
        <v>0</v>
      </c>
      <c r="V979" s="18">
        <f>'[1]4.ведомства'!W785</f>
        <v>0</v>
      </c>
      <c r="W979" s="18">
        <f>'[1]4.ведомства'!X785</f>
        <v>0</v>
      </c>
    </row>
    <row r="980" spans="1:23" ht="48" hidden="1" x14ac:dyDescent="0.2">
      <c r="A980" s="19" t="s">
        <v>706</v>
      </c>
      <c r="B980" s="17" t="s">
        <v>787</v>
      </c>
      <c r="C980" s="17" t="s">
        <v>18</v>
      </c>
      <c r="D980" s="17" t="s">
        <v>835</v>
      </c>
      <c r="E980" s="17"/>
      <c r="F980" s="18">
        <f t="shared" ref="F980:W980" si="667">F981</f>
        <v>0</v>
      </c>
      <c r="G980" s="18">
        <f t="shared" si="667"/>
        <v>0</v>
      </c>
      <c r="H980" s="18">
        <f t="shared" si="667"/>
        <v>0</v>
      </c>
      <c r="I980" s="18">
        <f t="shared" si="667"/>
        <v>0</v>
      </c>
      <c r="J980" s="18">
        <f t="shared" si="667"/>
        <v>0</v>
      </c>
      <c r="K980" s="18">
        <f t="shared" si="667"/>
        <v>0</v>
      </c>
      <c r="L980" s="18">
        <f t="shared" si="667"/>
        <v>0</v>
      </c>
      <c r="M980" s="18">
        <f t="shared" si="667"/>
        <v>0</v>
      </c>
      <c r="N980" s="18">
        <f t="shared" si="667"/>
        <v>0</v>
      </c>
      <c r="O980" s="18">
        <f t="shared" si="667"/>
        <v>0</v>
      </c>
      <c r="P980" s="18">
        <f t="shared" si="667"/>
        <v>0</v>
      </c>
      <c r="Q980" s="18">
        <f t="shared" si="667"/>
        <v>0</v>
      </c>
      <c r="R980" s="18">
        <f t="shared" si="667"/>
        <v>0</v>
      </c>
      <c r="S980" s="18">
        <f t="shared" si="667"/>
        <v>0</v>
      </c>
      <c r="T980" s="18">
        <f t="shared" si="667"/>
        <v>0</v>
      </c>
      <c r="U980" s="18">
        <f t="shared" si="667"/>
        <v>0</v>
      </c>
      <c r="V980" s="18">
        <f t="shared" si="667"/>
        <v>0</v>
      </c>
      <c r="W980" s="18">
        <f t="shared" si="667"/>
        <v>0</v>
      </c>
    </row>
    <row r="981" spans="1:23" ht="24" hidden="1" x14ac:dyDescent="0.2">
      <c r="A981" s="19" t="s">
        <v>141</v>
      </c>
      <c r="B981" s="17" t="s">
        <v>787</v>
      </c>
      <c r="C981" s="17" t="s">
        <v>18</v>
      </c>
      <c r="D981" s="17" t="s">
        <v>835</v>
      </c>
      <c r="E981" s="17" t="s">
        <v>475</v>
      </c>
      <c r="F981" s="18">
        <f>'[1]4.ведомства'!G787</f>
        <v>0</v>
      </c>
      <c r="G981" s="18">
        <f>'[1]4.ведомства'!H787</f>
        <v>0</v>
      </c>
      <c r="H981" s="18">
        <f>'[1]4.ведомства'!I787</f>
        <v>0</v>
      </c>
      <c r="I981" s="18">
        <f>'[1]4.ведомства'!J787</f>
        <v>0</v>
      </c>
      <c r="J981" s="18">
        <f>'[1]4.ведомства'!K787</f>
        <v>0</v>
      </c>
      <c r="K981" s="18">
        <f>'[1]4.ведомства'!L787</f>
        <v>0</v>
      </c>
      <c r="L981" s="18">
        <f>'[1]4.ведомства'!M787</f>
        <v>0</v>
      </c>
      <c r="M981" s="18">
        <f>'[1]4.ведомства'!N787</f>
        <v>0</v>
      </c>
      <c r="N981" s="18">
        <f>'[1]4.ведомства'!O787</f>
        <v>0</v>
      </c>
      <c r="O981" s="18">
        <f>'[1]4.ведомства'!P787</f>
        <v>0</v>
      </c>
      <c r="P981" s="18">
        <f>'[1]4.ведомства'!Q787</f>
        <v>0</v>
      </c>
      <c r="Q981" s="18">
        <f>'[1]4.ведомства'!R787</f>
        <v>0</v>
      </c>
      <c r="R981" s="18">
        <f>'[1]4.ведомства'!S787</f>
        <v>0</v>
      </c>
      <c r="S981" s="18">
        <f>'[1]4.ведомства'!T787</f>
        <v>0</v>
      </c>
      <c r="T981" s="18">
        <f>'[1]4.ведомства'!U787</f>
        <v>0</v>
      </c>
      <c r="U981" s="18">
        <f>'[1]4.ведомства'!V787</f>
        <v>0</v>
      </c>
      <c r="V981" s="18">
        <f>'[1]4.ведомства'!W787</f>
        <v>0</v>
      </c>
      <c r="W981" s="18">
        <f>'[1]4.ведомства'!X787</f>
        <v>0</v>
      </c>
    </row>
    <row r="982" spans="1:23" ht="24" x14ac:dyDescent="0.2">
      <c r="A982" s="19" t="s">
        <v>163</v>
      </c>
      <c r="B982" s="17" t="s">
        <v>787</v>
      </c>
      <c r="C982" s="17" t="s">
        <v>18</v>
      </c>
      <c r="D982" s="17" t="s">
        <v>836</v>
      </c>
      <c r="E982" s="17"/>
      <c r="F982" s="18">
        <f t="shared" ref="F982:W982" si="668">F983</f>
        <v>539000</v>
      </c>
      <c r="G982" s="18">
        <f t="shared" si="668"/>
        <v>0</v>
      </c>
      <c r="H982" s="18">
        <f t="shared" si="668"/>
        <v>0</v>
      </c>
      <c r="I982" s="18">
        <f t="shared" si="668"/>
        <v>0</v>
      </c>
      <c r="J982" s="18">
        <f t="shared" si="668"/>
        <v>539000</v>
      </c>
      <c r="K982" s="18">
        <f t="shared" si="668"/>
        <v>0</v>
      </c>
      <c r="L982" s="18">
        <f t="shared" si="668"/>
        <v>0</v>
      </c>
      <c r="M982" s="18">
        <f t="shared" si="668"/>
        <v>0</v>
      </c>
      <c r="N982" s="18">
        <f t="shared" si="668"/>
        <v>0</v>
      </c>
      <c r="O982" s="18">
        <f t="shared" si="668"/>
        <v>0</v>
      </c>
      <c r="P982" s="18">
        <f t="shared" si="668"/>
        <v>0</v>
      </c>
      <c r="Q982" s="18">
        <f t="shared" si="668"/>
        <v>0</v>
      </c>
      <c r="R982" s="18">
        <f t="shared" si="668"/>
        <v>0</v>
      </c>
      <c r="S982" s="18">
        <f t="shared" si="668"/>
        <v>0</v>
      </c>
      <c r="T982" s="18">
        <f t="shared" si="668"/>
        <v>0</v>
      </c>
      <c r="U982" s="18">
        <f t="shared" si="668"/>
        <v>0</v>
      </c>
      <c r="V982" s="18">
        <f t="shared" si="668"/>
        <v>0</v>
      </c>
      <c r="W982" s="18">
        <f t="shared" si="668"/>
        <v>0</v>
      </c>
    </row>
    <row r="983" spans="1:23" ht="24" x14ac:dyDescent="0.2">
      <c r="A983" s="19" t="s">
        <v>141</v>
      </c>
      <c r="B983" s="17" t="s">
        <v>787</v>
      </c>
      <c r="C983" s="17" t="s">
        <v>18</v>
      </c>
      <c r="D983" s="17" t="s">
        <v>836</v>
      </c>
      <c r="E983" s="17" t="s">
        <v>475</v>
      </c>
      <c r="F983" s="18">
        <f>'[1]4.ведомства'!G789</f>
        <v>539000</v>
      </c>
      <c r="G983" s="18">
        <f>'[1]4.ведомства'!H789</f>
        <v>0</v>
      </c>
      <c r="H983" s="18">
        <f>'[1]4.ведомства'!I789</f>
        <v>0</v>
      </c>
      <c r="I983" s="18">
        <f>'[1]4.ведомства'!J789</f>
        <v>0</v>
      </c>
      <c r="J983" s="18">
        <f>'[1]4.ведомства'!K789</f>
        <v>539000</v>
      </c>
      <c r="K983" s="18">
        <f>'[1]4.ведомства'!L789</f>
        <v>0</v>
      </c>
      <c r="L983" s="18">
        <f>'[1]4.ведомства'!M789</f>
        <v>0</v>
      </c>
      <c r="M983" s="18">
        <f>'[1]4.ведомства'!N789</f>
        <v>0</v>
      </c>
      <c r="N983" s="18">
        <f>'[1]4.ведомства'!O789</f>
        <v>0</v>
      </c>
      <c r="O983" s="18">
        <f>'[1]4.ведомства'!P789</f>
        <v>0</v>
      </c>
      <c r="P983" s="18">
        <f>'[1]4.ведомства'!Q789</f>
        <v>0</v>
      </c>
      <c r="Q983" s="18">
        <f>'[1]4.ведомства'!R789</f>
        <v>0</v>
      </c>
      <c r="R983" s="18">
        <f>'[1]4.ведомства'!S789</f>
        <v>0</v>
      </c>
      <c r="S983" s="18">
        <f>'[1]4.ведомства'!T789</f>
        <v>0</v>
      </c>
      <c r="T983" s="18">
        <f>'[1]4.ведомства'!U789</f>
        <v>0</v>
      </c>
      <c r="U983" s="18">
        <f>'[1]4.ведомства'!V789</f>
        <v>0</v>
      </c>
      <c r="V983" s="18">
        <f>'[1]4.ведомства'!W789</f>
        <v>0</v>
      </c>
      <c r="W983" s="18">
        <f>'[1]4.ведомства'!X789</f>
        <v>0</v>
      </c>
    </row>
    <row r="984" spans="1:23" ht="24" x14ac:dyDescent="0.2">
      <c r="A984" s="19" t="s">
        <v>165</v>
      </c>
      <c r="B984" s="17" t="s">
        <v>787</v>
      </c>
      <c r="C984" s="17" t="s">
        <v>18</v>
      </c>
      <c r="D984" s="17" t="s">
        <v>837</v>
      </c>
      <c r="E984" s="17"/>
      <c r="F984" s="18">
        <f t="shared" ref="F984:W984" si="669">F985</f>
        <v>3299998.9</v>
      </c>
      <c r="G984" s="18">
        <f t="shared" si="669"/>
        <v>0</v>
      </c>
      <c r="H984" s="18">
        <f t="shared" si="669"/>
        <v>-299999.90000000002</v>
      </c>
      <c r="I984" s="18">
        <f t="shared" si="669"/>
        <v>0</v>
      </c>
      <c r="J984" s="18">
        <f t="shared" si="669"/>
        <v>2999999</v>
      </c>
      <c r="K984" s="18">
        <f t="shared" si="669"/>
        <v>0</v>
      </c>
      <c r="L984" s="18">
        <f t="shared" si="669"/>
        <v>0</v>
      </c>
      <c r="M984" s="18">
        <f t="shared" si="669"/>
        <v>0</v>
      </c>
      <c r="N984" s="18">
        <f t="shared" si="669"/>
        <v>0</v>
      </c>
      <c r="O984" s="18">
        <f t="shared" si="669"/>
        <v>0</v>
      </c>
      <c r="P984" s="18">
        <f t="shared" si="669"/>
        <v>0</v>
      </c>
      <c r="Q984" s="18">
        <f t="shared" si="669"/>
        <v>0</v>
      </c>
      <c r="R984" s="18">
        <f t="shared" si="669"/>
        <v>0</v>
      </c>
      <c r="S984" s="18">
        <f t="shared" si="669"/>
        <v>0</v>
      </c>
      <c r="T984" s="18">
        <f t="shared" si="669"/>
        <v>0</v>
      </c>
      <c r="U984" s="18">
        <f t="shared" si="669"/>
        <v>0</v>
      </c>
      <c r="V984" s="18">
        <f t="shared" si="669"/>
        <v>0</v>
      </c>
      <c r="W984" s="18">
        <f t="shared" si="669"/>
        <v>0</v>
      </c>
    </row>
    <row r="985" spans="1:23" ht="24" x14ac:dyDescent="0.2">
      <c r="A985" s="19" t="s">
        <v>141</v>
      </c>
      <c r="B985" s="17" t="s">
        <v>787</v>
      </c>
      <c r="C985" s="17" t="s">
        <v>18</v>
      </c>
      <c r="D985" s="17" t="s">
        <v>837</v>
      </c>
      <c r="E985" s="17" t="s">
        <v>475</v>
      </c>
      <c r="F985" s="18">
        <f>'[1]4.ведомства'!G791</f>
        <v>3299998.9</v>
      </c>
      <c r="G985" s="18">
        <f>'[1]4.ведомства'!H791</f>
        <v>0</v>
      </c>
      <c r="H985" s="18">
        <f>'[1]4.ведомства'!I791</f>
        <v>-299999.90000000002</v>
      </c>
      <c r="I985" s="18">
        <f>'[1]4.ведомства'!J791</f>
        <v>0</v>
      </c>
      <c r="J985" s="18">
        <f>'[1]4.ведомства'!K791</f>
        <v>2999999</v>
      </c>
      <c r="K985" s="18">
        <f>'[1]4.ведомства'!L791</f>
        <v>0</v>
      </c>
      <c r="L985" s="18">
        <f>'[1]4.ведомства'!M791</f>
        <v>0</v>
      </c>
      <c r="M985" s="18">
        <f>'[1]4.ведомства'!N791</f>
        <v>0</v>
      </c>
      <c r="N985" s="18">
        <f>'[1]4.ведомства'!O791</f>
        <v>0</v>
      </c>
      <c r="O985" s="18">
        <f>'[1]4.ведомства'!P791</f>
        <v>0</v>
      </c>
      <c r="P985" s="18">
        <f>'[1]4.ведомства'!Q791</f>
        <v>0</v>
      </c>
      <c r="Q985" s="18">
        <f>'[1]4.ведомства'!R791</f>
        <v>0</v>
      </c>
      <c r="R985" s="18">
        <f>'[1]4.ведомства'!S791</f>
        <v>0</v>
      </c>
      <c r="S985" s="18">
        <f>'[1]4.ведомства'!T791</f>
        <v>0</v>
      </c>
      <c r="T985" s="18">
        <f>'[1]4.ведомства'!U791</f>
        <v>0</v>
      </c>
      <c r="U985" s="18">
        <f>'[1]4.ведомства'!V791</f>
        <v>0</v>
      </c>
      <c r="V985" s="18">
        <f>'[1]4.ведомства'!W791</f>
        <v>0</v>
      </c>
      <c r="W985" s="18">
        <f>'[1]4.ведомства'!X791</f>
        <v>0</v>
      </c>
    </row>
    <row r="986" spans="1:23" ht="36" hidden="1" x14ac:dyDescent="0.2">
      <c r="A986" s="19" t="s">
        <v>838</v>
      </c>
      <c r="B986" s="17" t="s">
        <v>787</v>
      </c>
      <c r="C986" s="17" t="s">
        <v>18</v>
      </c>
      <c r="D986" s="17" t="s">
        <v>839</v>
      </c>
      <c r="E986" s="49"/>
      <c r="F986" s="18">
        <f>F987</f>
        <v>0</v>
      </c>
      <c r="G986" s="18">
        <f t="shared" ref="G986:W987" si="670">G987</f>
        <v>0</v>
      </c>
      <c r="H986" s="18">
        <f t="shared" si="670"/>
        <v>0</v>
      </c>
      <c r="I986" s="18">
        <f t="shared" si="670"/>
        <v>0</v>
      </c>
      <c r="J986" s="18">
        <f t="shared" si="670"/>
        <v>0</v>
      </c>
      <c r="K986" s="18">
        <f t="shared" si="670"/>
        <v>0</v>
      </c>
      <c r="L986" s="18">
        <f t="shared" si="670"/>
        <v>0</v>
      </c>
      <c r="M986" s="18">
        <f t="shared" si="670"/>
        <v>0</v>
      </c>
      <c r="N986" s="18">
        <f t="shared" si="670"/>
        <v>0</v>
      </c>
      <c r="O986" s="18">
        <f t="shared" si="670"/>
        <v>0</v>
      </c>
      <c r="P986" s="18">
        <f t="shared" si="670"/>
        <v>0</v>
      </c>
      <c r="Q986" s="18">
        <f t="shared" si="670"/>
        <v>0</v>
      </c>
      <c r="R986" s="18">
        <f t="shared" si="670"/>
        <v>0</v>
      </c>
      <c r="S986" s="18">
        <f t="shared" si="670"/>
        <v>0</v>
      </c>
      <c r="T986" s="18">
        <f t="shared" si="670"/>
        <v>0</v>
      </c>
      <c r="U986" s="18">
        <f t="shared" si="670"/>
        <v>0</v>
      </c>
      <c r="V986" s="18">
        <f t="shared" si="670"/>
        <v>0</v>
      </c>
      <c r="W986" s="18">
        <f t="shared" si="670"/>
        <v>0</v>
      </c>
    </row>
    <row r="987" spans="1:23" hidden="1" x14ac:dyDescent="0.2">
      <c r="A987" s="19" t="s">
        <v>840</v>
      </c>
      <c r="B987" s="17" t="s">
        <v>787</v>
      </c>
      <c r="C987" s="17" t="s">
        <v>18</v>
      </c>
      <c r="D987" s="17" t="s">
        <v>841</v>
      </c>
      <c r="E987" s="49"/>
      <c r="F987" s="18">
        <f>F988</f>
        <v>0</v>
      </c>
      <c r="G987" s="18">
        <f t="shared" si="670"/>
        <v>0</v>
      </c>
      <c r="H987" s="18">
        <f t="shared" si="670"/>
        <v>0</v>
      </c>
      <c r="I987" s="18">
        <f t="shared" si="670"/>
        <v>0</v>
      </c>
      <c r="J987" s="18">
        <f t="shared" si="670"/>
        <v>0</v>
      </c>
      <c r="K987" s="18">
        <f t="shared" si="670"/>
        <v>0</v>
      </c>
      <c r="L987" s="18">
        <f t="shared" si="670"/>
        <v>0</v>
      </c>
      <c r="M987" s="18">
        <f t="shared" si="670"/>
        <v>0</v>
      </c>
      <c r="N987" s="18">
        <f t="shared" si="670"/>
        <v>0</v>
      </c>
      <c r="O987" s="18">
        <f t="shared" si="670"/>
        <v>0</v>
      </c>
      <c r="P987" s="18">
        <f t="shared" si="670"/>
        <v>0</v>
      </c>
      <c r="Q987" s="18">
        <f t="shared" si="670"/>
        <v>0</v>
      </c>
      <c r="R987" s="18">
        <f t="shared" si="670"/>
        <v>0</v>
      </c>
      <c r="S987" s="18">
        <f t="shared" si="670"/>
        <v>0</v>
      </c>
      <c r="T987" s="18">
        <f t="shared" si="670"/>
        <v>0</v>
      </c>
      <c r="U987" s="18">
        <f t="shared" si="670"/>
        <v>0</v>
      </c>
      <c r="V987" s="18">
        <f t="shared" si="670"/>
        <v>0</v>
      </c>
      <c r="W987" s="18">
        <f t="shared" si="670"/>
        <v>0</v>
      </c>
    </row>
    <row r="988" spans="1:23" ht="24" hidden="1" x14ac:dyDescent="0.2">
      <c r="A988" s="19" t="s">
        <v>314</v>
      </c>
      <c r="B988" s="17" t="s">
        <v>787</v>
      </c>
      <c r="C988" s="17" t="s">
        <v>18</v>
      </c>
      <c r="D988" s="17" t="s">
        <v>841</v>
      </c>
      <c r="E988" s="49">
        <v>400</v>
      </c>
      <c r="F988" s="18">
        <f>'[1]4.ведомства'!G1233</f>
        <v>0</v>
      </c>
      <c r="G988" s="18">
        <f>'[1]4.ведомства'!H1233</f>
        <v>0</v>
      </c>
      <c r="H988" s="18">
        <f>'[1]4.ведомства'!I1233</f>
        <v>0</v>
      </c>
      <c r="I988" s="18">
        <f>'[1]4.ведомства'!J1233</f>
        <v>0</v>
      </c>
      <c r="J988" s="18">
        <f>'[1]4.ведомства'!K1233</f>
        <v>0</v>
      </c>
      <c r="K988" s="18">
        <f>'[1]4.ведомства'!L1233</f>
        <v>0</v>
      </c>
      <c r="L988" s="18">
        <f>'[1]4.ведомства'!M1233</f>
        <v>0</v>
      </c>
      <c r="M988" s="18">
        <f>'[1]4.ведомства'!N1233</f>
        <v>0</v>
      </c>
      <c r="N988" s="18">
        <f>'[1]4.ведомства'!O1233</f>
        <v>0</v>
      </c>
      <c r="O988" s="18">
        <f>'[1]4.ведомства'!P1233</f>
        <v>0</v>
      </c>
      <c r="P988" s="18">
        <f>'[1]4.ведомства'!Q1233</f>
        <v>0</v>
      </c>
      <c r="Q988" s="18">
        <f>'[1]4.ведомства'!R1233</f>
        <v>0</v>
      </c>
      <c r="R988" s="18">
        <f>'[1]4.ведомства'!S1233</f>
        <v>0</v>
      </c>
      <c r="S988" s="18">
        <f>'[1]4.ведомства'!T1233</f>
        <v>0</v>
      </c>
      <c r="T988" s="18">
        <f>'[1]4.ведомства'!U1233</f>
        <v>0</v>
      </c>
      <c r="U988" s="18">
        <f>'[1]4.ведомства'!V1233</f>
        <v>0</v>
      </c>
      <c r="V988" s="18">
        <f>'[1]4.ведомства'!W1233</f>
        <v>0</v>
      </c>
      <c r="W988" s="18">
        <f>'[1]4.ведомства'!X1233</f>
        <v>0</v>
      </c>
    </row>
    <row r="989" spans="1:23" hidden="1" x14ac:dyDescent="0.2">
      <c r="A989" s="19" t="s">
        <v>811</v>
      </c>
      <c r="B989" s="17" t="s">
        <v>787</v>
      </c>
      <c r="C989" s="17" t="s">
        <v>18</v>
      </c>
      <c r="D989" s="17" t="s">
        <v>842</v>
      </c>
      <c r="E989" s="49"/>
      <c r="F989" s="18">
        <f>F990</f>
        <v>0</v>
      </c>
      <c r="G989" s="18">
        <f t="shared" ref="G989:K990" si="671">G990</f>
        <v>0</v>
      </c>
      <c r="H989" s="18">
        <f t="shared" si="671"/>
        <v>0</v>
      </c>
      <c r="I989" s="18">
        <f t="shared" si="671"/>
        <v>0</v>
      </c>
      <c r="J989" s="18">
        <f t="shared" si="671"/>
        <v>0</v>
      </c>
      <c r="K989" s="18">
        <f t="shared" si="671"/>
        <v>0</v>
      </c>
      <c r="L989" s="18">
        <f>L990</f>
        <v>0</v>
      </c>
      <c r="M989" s="18">
        <f t="shared" ref="M989:Q990" si="672">M990</f>
        <v>0</v>
      </c>
      <c r="N989" s="18">
        <f t="shared" si="672"/>
        <v>0</v>
      </c>
      <c r="O989" s="18">
        <f t="shared" si="672"/>
        <v>0</v>
      </c>
      <c r="P989" s="18">
        <f t="shared" si="672"/>
        <v>0</v>
      </c>
      <c r="Q989" s="18">
        <f t="shared" si="672"/>
        <v>0</v>
      </c>
      <c r="R989" s="18">
        <f>R990</f>
        <v>0</v>
      </c>
      <c r="S989" s="18">
        <f t="shared" ref="S989:W990" si="673">S990</f>
        <v>0</v>
      </c>
      <c r="T989" s="18">
        <f t="shared" si="673"/>
        <v>0</v>
      </c>
      <c r="U989" s="18">
        <f t="shared" si="673"/>
        <v>0</v>
      </c>
      <c r="V989" s="18">
        <f t="shared" si="673"/>
        <v>0</v>
      </c>
      <c r="W989" s="18">
        <f t="shared" si="673"/>
        <v>0</v>
      </c>
    </row>
    <row r="990" spans="1:23" hidden="1" x14ac:dyDescent="0.2">
      <c r="A990" s="19" t="s">
        <v>843</v>
      </c>
      <c r="B990" s="17" t="s">
        <v>787</v>
      </c>
      <c r="C990" s="17" t="s">
        <v>18</v>
      </c>
      <c r="D990" s="17" t="s">
        <v>844</v>
      </c>
      <c r="E990" s="49"/>
      <c r="F990" s="18">
        <f>F991</f>
        <v>0</v>
      </c>
      <c r="G990" s="18">
        <f t="shared" si="671"/>
        <v>0</v>
      </c>
      <c r="H990" s="18">
        <f t="shared" si="671"/>
        <v>0</v>
      </c>
      <c r="I990" s="18">
        <f t="shared" si="671"/>
        <v>0</v>
      </c>
      <c r="J990" s="18">
        <f t="shared" si="671"/>
        <v>0</v>
      </c>
      <c r="K990" s="18">
        <f t="shared" si="671"/>
        <v>0</v>
      </c>
      <c r="L990" s="18">
        <f>L991</f>
        <v>0</v>
      </c>
      <c r="M990" s="18">
        <f t="shared" si="672"/>
        <v>0</v>
      </c>
      <c r="N990" s="18">
        <f t="shared" si="672"/>
        <v>0</v>
      </c>
      <c r="O990" s="18">
        <f t="shared" si="672"/>
        <v>0</v>
      </c>
      <c r="P990" s="18">
        <f t="shared" si="672"/>
        <v>0</v>
      </c>
      <c r="Q990" s="18">
        <f t="shared" si="672"/>
        <v>0</v>
      </c>
      <c r="R990" s="18">
        <f>R991</f>
        <v>0</v>
      </c>
      <c r="S990" s="18">
        <f t="shared" si="673"/>
        <v>0</v>
      </c>
      <c r="T990" s="18">
        <f t="shared" si="673"/>
        <v>0</v>
      </c>
      <c r="U990" s="18">
        <f t="shared" si="673"/>
        <v>0</v>
      </c>
      <c r="V990" s="18">
        <f t="shared" si="673"/>
        <v>0</v>
      </c>
      <c r="W990" s="18">
        <f t="shared" si="673"/>
        <v>0</v>
      </c>
    </row>
    <row r="991" spans="1:23" ht="24" hidden="1" x14ac:dyDescent="0.2">
      <c r="A991" s="19" t="s">
        <v>314</v>
      </c>
      <c r="B991" s="17" t="s">
        <v>787</v>
      </c>
      <c r="C991" s="17" t="s">
        <v>18</v>
      </c>
      <c r="D991" s="17" t="s">
        <v>844</v>
      </c>
      <c r="E991" s="49">
        <v>400</v>
      </c>
      <c r="F991" s="18">
        <f>'[1]4.ведомства'!G1236</f>
        <v>0</v>
      </c>
      <c r="G991" s="18">
        <f>'[1]4.ведомства'!H1236</f>
        <v>0</v>
      </c>
      <c r="H991" s="18">
        <f>'[1]4.ведомства'!I1236</f>
        <v>0</v>
      </c>
      <c r="I991" s="18">
        <f>'[1]4.ведомства'!J1236</f>
        <v>0</v>
      </c>
      <c r="J991" s="18">
        <f>'[1]4.ведомства'!K1236</f>
        <v>0</v>
      </c>
      <c r="K991" s="18">
        <f>'[1]4.ведомства'!L1236</f>
        <v>0</v>
      </c>
      <c r="L991" s="18">
        <f>'[1]4.ведомства'!M1236</f>
        <v>0</v>
      </c>
      <c r="M991" s="18">
        <f>'[1]4.ведомства'!N1236</f>
        <v>0</v>
      </c>
      <c r="N991" s="18">
        <f>'[1]4.ведомства'!O1236</f>
        <v>0</v>
      </c>
      <c r="O991" s="18">
        <f>'[1]4.ведомства'!P1236</f>
        <v>0</v>
      </c>
      <c r="P991" s="18">
        <f>'[1]4.ведомства'!Q1236</f>
        <v>0</v>
      </c>
      <c r="Q991" s="18">
        <f>'[1]4.ведомства'!R1236</f>
        <v>0</v>
      </c>
      <c r="R991" s="18">
        <f>'[1]4.ведомства'!S1236</f>
        <v>0</v>
      </c>
      <c r="S991" s="18">
        <f>'[1]4.ведомства'!T1236</f>
        <v>0</v>
      </c>
      <c r="T991" s="18">
        <f>'[1]4.ведомства'!U1236</f>
        <v>0</v>
      </c>
      <c r="U991" s="18">
        <f>'[1]4.ведомства'!V1236</f>
        <v>0</v>
      </c>
      <c r="V991" s="18">
        <f>'[1]4.ведомства'!W1236</f>
        <v>0</v>
      </c>
      <c r="W991" s="18">
        <f>'[1]4.ведомства'!X1236</f>
        <v>0</v>
      </c>
    </row>
    <row r="992" spans="1:23" x14ac:dyDescent="0.2">
      <c r="A992" s="19" t="s">
        <v>845</v>
      </c>
      <c r="B992" s="17" t="s">
        <v>787</v>
      </c>
      <c r="C992" s="17" t="s">
        <v>18</v>
      </c>
      <c r="D992" s="17" t="s">
        <v>846</v>
      </c>
      <c r="E992" s="17"/>
      <c r="F992" s="18">
        <f>F993</f>
        <v>63398.69</v>
      </c>
      <c r="G992" s="18">
        <f t="shared" ref="G992:W993" si="674">G993</f>
        <v>53191.5</v>
      </c>
      <c r="H992" s="18">
        <f t="shared" si="674"/>
        <v>0</v>
      </c>
      <c r="I992" s="18">
        <f t="shared" si="674"/>
        <v>0</v>
      </c>
      <c r="J992" s="18">
        <f t="shared" si="674"/>
        <v>63398.69</v>
      </c>
      <c r="K992" s="18">
        <f t="shared" si="674"/>
        <v>53191.5</v>
      </c>
      <c r="L992" s="18">
        <f t="shared" si="674"/>
        <v>0</v>
      </c>
      <c r="M992" s="18">
        <f t="shared" si="674"/>
        <v>0</v>
      </c>
      <c r="N992" s="18">
        <f t="shared" si="674"/>
        <v>0</v>
      </c>
      <c r="O992" s="18">
        <f t="shared" si="674"/>
        <v>0</v>
      </c>
      <c r="P992" s="18">
        <f t="shared" si="674"/>
        <v>0</v>
      </c>
      <c r="Q992" s="18">
        <f t="shared" si="674"/>
        <v>0</v>
      </c>
      <c r="R992" s="18">
        <f t="shared" si="674"/>
        <v>0</v>
      </c>
      <c r="S992" s="18">
        <f t="shared" si="674"/>
        <v>0</v>
      </c>
      <c r="T992" s="18">
        <f t="shared" si="674"/>
        <v>0</v>
      </c>
      <c r="U992" s="18">
        <f t="shared" si="674"/>
        <v>0</v>
      </c>
      <c r="V992" s="18">
        <f t="shared" si="674"/>
        <v>0</v>
      </c>
      <c r="W992" s="18">
        <f t="shared" si="674"/>
        <v>0</v>
      </c>
    </row>
    <row r="993" spans="1:23" x14ac:dyDescent="0.2">
      <c r="A993" s="19" t="s">
        <v>800</v>
      </c>
      <c r="B993" s="17" t="s">
        <v>787</v>
      </c>
      <c r="C993" s="17" t="s">
        <v>18</v>
      </c>
      <c r="D993" s="17" t="s">
        <v>847</v>
      </c>
      <c r="E993" s="17"/>
      <c r="F993" s="18">
        <f>F994</f>
        <v>63398.69</v>
      </c>
      <c r="G993" s="18">
        <f t="shared" si="674"/>
        <v>53191.5</v>
      </c>
      <c r="H993" s="18">
        <f t="shared" si="674"/>
        <v>0</v>
      </c>
      <c r="I993" s="18">
        <f t="shared" si="674"/>
        <v>0</v>
      </c>
      <c r="J993" s="18">
        <f t="shared" si="674"/>
        <v>63398.69</v>
      </c>
      <c r="K993" s="18">
        <f t="shared" si="674"/>
        <v>53191.5</v>
      </c>
      <c r="L993" s="18">
        <f t="shared" si="674"/>
        <v>0</v>
      </c>
      <c r="M993" s="18">
        <f t="shared" si="674"/>
        <v>0</v>
      </c>
      <c r="N993" s="18">
        <f t="shared" si="674"/>
        <v>0</v>
      </c>
      <c r="O993" s="18">
        <f t="shared" si="674"/>
        <v>0</v>
      </c>
      <c r="P993" s="18">
        <f t="shared" si="674"/>
        <v>0</v>
      </c>
      <c r="Q993" s="18">
        <f t="shared" si="674"/>
        <v>0</v>
      </c>
      <c r="R993" s="18">
        <f t="shared" si="674"/>
        <v>0</v>
      </c>
      <c r="S993" s="18">
        <f t="shared" si="674"/>
        <v>0</v>
      </c>
      <c r="T993" s="18">
        <f t="shared" si="674"/>
        <v>0</v>
      </c>
      <c r="U993" s="18">
        <f t="shared" si="674"/>
        <v>0</v>
      </c>
      <c r="V993" s="18">
        <f t="shared" si="674"/>
        <v>0</v>
      </c>
      <c r="W993" s="18">
        <f t="shared" si="674"/>
        <v>0</v>
      </c>
    </row>
    <row r="994" spans="1:23" ht="24" x14ac:dyDescent="0.2">
      <c r="A994" s="19" t="s">
        <v>141</v>
      </c>
      <c r="B994" s="17" t="s">
        <v>787</v>
      </c>
      <c r="C994" s="17" t="s">
        <v>18</v>
      </c>
      <c r="D994" s="17" t="s">
        <v>847</v>
      </c>
      <c r="E994" s="17" t="s">
        <v>475</v>
      </c>
      <c r="F994" s="18">
        <f>'[1]4.ведомства'!G794</f>
        <v>63398.69</v>
      </c>
      <c r="G994" s="18">
        <f>'[1]4.ведомства'!H794</f>
        <v>53191.5</v>
      </c>
      <c r="H994" s="18">
        <f>'[1]4.ведомства'!I794</f>
        <v>0</v>
      </c>
      <c r="I994" s="18">
        <f>'[1]4.ведомства'!J794</f>
        <v>0</v>
      </c>
      <c r="J994" s="18">
        <f>'[1]4.ведомства'!K794</f>
        <v>63398.69</v>
      </c>
      <c r="K994" s="18">
        <f>'[1]4.ведомства'!L794</f>
        <v>53191.5</v>
      </c>
      <c r="L994" s="18">
        <f>'[1]4.ведомства'!M794</f>
        <v>0</v>
      </c>
      <c r="M994" s="18">
        <f>'[1]4.ведомства'!N794</f>
        <v>0</v>
      </c>
      <c r="N994" s="18">
        <f>'[1]4.ведомства'!O794</f>
        <v>0</v>
      </c>
      <c r="O994" s="18">
        <f>'[1]4.ведомства'!P794</f>
        <v>0</v>
      </c>
      <c r="P994" s="18">
        <f>'[1]4.ведомства'!Q794</f>
        <v>0</v>
      </c>
      <c r="Q994" s="18">
        <f>'[1]4.ведомства'!R794</f>
        <v>0</v>
      </c>
      <c r="R994" s="18">
        <f>'[1]4.ведомства'!S794</f>
        <v>0</v>
      </c>
      <c r="S994" s="18">
        <f>'[1]4.ведомства'!T794</f>
        <v>0</v>
      </c>
      <c r="T994" s="18">
        <f>'[1]4.ведомства'!U794</f>
        <v>0</v>
      </c>
      <c r="U994" s="18">
        <f>'[1]4.ведомства'!V794</f>
        <v>0</v>
      </c>
      <c r="V994" s="18">
        <f>'[1]4.ведомства'!W794</f>
        <v>0</v>
      </c>
      <c r="W994" s="18">
        <f>'[1]4.ведомства'!X794</f>
        <v>0</v>
      </c>
    </row>
    <row r="995" spans="1:23" ht="24" x14ac:dyDescent="0.2">
      <c r="A995" s="19" t="s">
        <v>848</v>
      </c>
      <c r="B995" s="17" t="s">
        <v>787</v>
      </c>
      <c r="C995" s="17" t="s">
        <v>18</v>
      </c>
      <c r="D995" s="17" t="s">
        <v>849</v>
      </c>
      <c r="E995" s="17"/>
      <c r="F995" s="18">
        <f t="shared" ref="F995:W995" si="675">F996+F1003+F1006</f>
        <v>27325185.549999997</v>
      </c>
      <c r="G995" s="18">
        <f t="shared" si="675"/>
        <v>0</v>
      </c>
      <c r="H995" s="18">
        <f t="shared" si="675"/>
        <v>0</v>
      </c>
      <c r="I995" s="18">
        <f t="shared" si="675"/>
        <v>0</v>
      </c>
      <c r="J995" s="18">
        <f t="shared" si="675"/>
        <v>27325185.549999997</v>
      </c>
      <c r="K995" s="18">
        <f t="shared" si="675"/>
        <v>0</v>
      </c>
      <c r="L995" s="18">
        <f t="shared" si="675"/>
        <v>28583371.780000001</v>
      </c>
      <c r="M995" s="18">
        <f t="shared" si="675"/>
        <v>0</v>
      </c>
      <c r="N995" s="18">
        <f t="shared" si="675"/>
        <v>0</v>
      </c>
      <c r="O995" s="18">
        <f t="shared" si="675"/>
        <v>0</v>
      </c>
      <c r="P995" s="18">
        <f t="shared" si="675"/>
        <v>28583371.780000001</v>
      </c>
      <c r="Q995" s="18">
        <f t="shared" si="675"/>
        <v>0</v>
      </c>
      <c r="R995" s="18">
        <f t="shared" si="675"/>
        <v>30123833.100000001</v>
      </c>
      <c r="S995" s="18">
        <f t="shared" si="675"/>
        <v>0</v>
      </c>
      <c r="T995" s="18">
        <f t="shared" si="675"/>
        <v>0</v>
      </c>
      <c r="U995" s="18">
        <f t="shared" si="675"/>
        <v>0</v>
      </c>
      <c r="V995" s="18">
        <f t="shared" si="675"/>
        <v>30123833.100000001</v>
      </c>
      <c r="W995" s="18">
        <f t="shared" si="675"/>
        <v>0</v>
      </c>
    </row>
    <row r="996" spans="1:23" ht="36" x14ac:dyDescent="0.2">
      <c r="A996" s="19" t="s">
        <v>850</v>
      </c>
      <c r="B996" s="17" t="s">
        <v>787</v>
      </c>
      <c r="C996" s="17" t="s">
        <v>18</v>
      </c>
      <c r="D996" s="17" t="s">
        <v>851</v>
      </c>
      <c r="E996" s="17"/>
      <c r="F996" s="18">
        <f>F997+F1001+F999</f>
        <v>27325185.549999997</v>
      </c>
      <c r="G996" s="18">
        <f t="shared" ref="G996:W996" si="676">G997+G1001+G999</f>
        <v>0</v>
      </c>
      <c r="H996" s="18">
        <f t="shared" si="676"/>
        <v>0</v>
      </c>
      <c r="I996" s="18">
        <f t="shared" si="676"/>
        <v>0</v>
      </c>
      <c r="J996" s="18">
        <f t="shared" si="676"/>
        <v>27325185.549999997</v>
      </c>
      <c r="K996" s="18">
        <f t="shared" si="676"/>
        <v>0</v>
      </c>
      <c r="L996" s="18">
        <f t="shared" si="676"/>
        <v>28583371.780000001</v>
      </c>
      <c r="M996" s="18">
        <f t="shared" si="676"/>
        <v>0</v>
      </c>
      <c r="N996" s="18">
        <f t="shared" si="676"/>
        <v>0</v>
      </c>
      <c r="O996" s="18">
        <f t="shared" si="676"/>
        <v>0</v>
      </c>
      <c r="P996" s="18">
        <f t="shared" si="676"/>
        <v>28583371.780000001</v>
      </c>
      <c r="Q996" s="18">
        <f t="shared" si="676"/>
        <v>0</v>
      </c>
      <c r="R996" s="18">
        <f t="shared" si="676"/>
        <v>30123833.100000001</v>
      </c>
      <c r="S996" s="18">
        <f t="shared" si="676"/>
        <v>0</v>
      </c>
      <c r="T996" s="18">
        <f t="shared" si="676"/>
        <v>0</v>
      </c>
      <c r="U996" s="18">
        <f t="shared" si="676"/>
        <v>0</v>
      </c>
      <c r="V996" s="18">
        <f t="shared" si="676"/>
        <v>30123833.100000001</v>
      </c>
      <c r="W996" s="18">
        <f t="shared" si="676"/>
        <v>0</v>
      </c>
    </row>
    <row r="997" spans="1:23" ht="48" x14ac:dyDescent="0.2">
      <c r="A997" s="19" t="s">
        <v>33</v>
      </c>
      <c r="B997" s="17" t="s">
        <v>787</v>
      </c>
      <c r="C997" s="17" t="s">
        <v>18</v>
      </c>
      <c r="D997" s="17" t="s">
        <v>852</v>
      </c>
      <c r="E997" s="17"/>
      <c r="F997" s="18">
        <f t="shared" ref="F997:W997" si="677">F998</f>
        <v>545000</v>
      </c>
      <c r="G997" s="18">
        <f t="shared" si="677"/>
        <v>0</v>
      </c>
      <c r="H997" s="18">
        <f t="shared" si="677"/>
        <v>0</v>
      </c>
      <c r="I997" s="18">
        <f t="shared" si="677"/>
        <v>0</v>
      </c>
      <c r="J997" s="18">
        <f t="shared" si="677"/>
        <v>545000</v>
      </c>
      <c r="K997" s="18">
        <f t="shared" si="677"/>
        <v>0</v>
      </c>
      <c r="L997" s="18">
        <f t="shared" si="677"/>
        <v>545000</v>
      </c>
      <c r="M997" s="18">
        <f t="shared" si="677"/>
        <v>0</v>
      </c>
      <c r="N997" s="18">
        <f t="shared" si="677"/>
        <v>0</v>
      </c>
      <c r="O997" s="18">
        <f t="shared" si="677"/>
        <v>0</v>
      </c>
      <c r="P997" s="18">
        <f t="shared" si="677"/>
        <v>545000</v>
      </c>
      <c r="Q997" s="18">
        <f t="shared" si="677"/>
        <v>0</v>
      </c>
      <c r="R997" s="18">
        <f t="shared" si="677"/>
        <v>545000</v>
      </c>
      <c r="S997" s="18">
        <f t="shared" si="677"/>
        <v>0</v>
      </c>
      <c r="T997" s="18">
        <f t="shared" si="677"/>
        <v>0</v>
      </c>
      <c r="U997" s="18">
        <f t="shared" si="677"/>
        <v>0</v>
      </c>
      <c r="V997" s="18">
        <f t="shared" si="677"/>
        <v>545000</v>
      </c>
      <c r="W997" s="18">
        <f t="shared" si="677"/>
        <v>0</v>
      </c>
    </row>
    <row r="998" spans="1:23" ht="24" x14ac:dyDescent="0.2">
      <c r="A998" s="19" t="s">
        <v>141</v>
      </c>
      <c r="B998" s="17" t="s">
        <v>787</v>
      </c>
      <c r="C998" s="17" t="s">
        <v>18</v>
      </c>
      <c r="D998" s="17" t="s">
        <v>852</v>
      </c>
      <c r="E998" s="17" t="s">
        <v>475</v>
      </c>
      <c r="F998" s="18">
        <f>'[1]4.ведомства'!G798</f>
        <v>545000</v>
      </c>
      <c r="G998" s="18">
        <f>'[1]4.ведомства'!H798</f>
        <v>0</v>
      </c>
      <c r="H998" s="18">
        <f>'[1]4.ведомства'!I798</f>
        <v>0</v>
      </c>
      <c r="I998" s="18">
        <f>'[1]4.ведомства'!J798</f>
        <v>0</v>
      </c>
      <c r="J998" s="18">
        <f>'[1]4.ведомства'!K798</f>
        <v>545000</v>
      </c>
      <c r="K998" s="18">
        <f>'[1]4.ведомства'!L798</f>
        <v>0</v>
      </c>
      <c r="L998" s="18">
        <f>'[1]4.ведомства'!M798</f>
        <v>545000</v>
      </c>
      <c r="M998" s="18">
        <f>'[1]4.ведомства'!N798</f>
        <v>0</v>
      </c>
      <c r="N998" s="18">
        <f>'[1]4.ведомства'!O798</f>
        <v>0</v>
      </c>
      <c r="O998" s="18">
        <f>'[1]4.ведомства'!P798</f>
        <v>0</v>
      </c>
      <c r="P998" s="18">
        <f>'[1]4.ведомства'!Q798</f>
        <v>545000</v>
      </c>
      <c r="Q998" s="18">
        <f>'[1]4.ведомства'!R798</f>
        <v>0</v>
      </c>
      <c r="R998" s="18">
        <f>'[1]4.ведомства'!S798</f>
        <v>545000</v>
      </c>
      <c r="S998" s="18">
        <f>'[1]4.ведомства'!T798</f>
        <v>0</v>
      </c>
      <c r="T998" s="18">
        <f>'[1]4.ведомства'!U798</f>
        <v>0</v>
      </c>
      <c r="U998" s="18">
        <f>'[1]4.ведомства'!V798</f>
        <v>0</v>
      </c>
      <c r="V998" s="18">
        <f>'[1]4.ведомства'!W798</f>
        <v>545000</v>
      </c>
      <c r="W998" s="18">
        <f>'[1]4.ведомства'!X798</f>
        <v>0</v>
      </c>
    </row>
    <row r="999" spans="1:23" ht="36" x14ac:dyDescent="0.2">
      <c r="A999" s="20" t="s">
        <v>159</v>
      </c>
      <c r="B999" s="17" t="s">
        <v>787</v>
      </c>
      <c r="C999" s="17" t="s">
        <v>18</v>
      </c>
      <c r="D999" s="17" t="s">
        <v>853</v>
      </c>
      <c r="E999" s="49"/>
      <c r="F999" s="18">
        <f t="shared" ref="F999:W999" si="678">F1000</f>
        <v>26780185.549999997</v>
      </c>
      <c r="G999" s="18">
        <f t="shared" si="678"/>
        <v>0</v>
      </c>
      <c r="H999" s="18">
        <f t="shared" si="678"/>
        <v>0</v>
      </c>
      <c r="I999" s="18">
        <f t="shared" si="678"/>
        <v>0</v>
      </c>
      <c r="J999" s="18">
        <f t="shared" si="678"/>
        <v>26780185.549999997</v>
      </c>
      <c r="K999" s="18">
        <f t="shared" si="678"/>
        <v>0</v>
      </c>
      <c r="L999" s="18">
        <f t="shared" si="678"/>
        <v>28038371.780000001</v>
      </c>
      <c r="M999" s="18">
        <f t="shared" si="678"/>
        <v>0</v>
      </c>
      <c r="N999" s="18">
        <f t="shared" si="678"/>
        <v>0</v>
      </c>
      <c r="O999" s="18">
        <f t="shared" si="678"/>
        <v>0</v>
      </c>
      <c r="P999" s="18">
        <f t="shared" si="678"/>
        <v>28038371.780000001</v>
      </c>
      <c r="Q999" s="18">
        <f t="shared" si="678"/>
        <v>0</v>
      </c>
      <c r="R999" s="18">
        <f t="shared" si="678"/>
        <v>29578833.100000001</v>
      </c>
      <c r="S999" s="18">
        <f t="shared" si="678"/>
        <v>0</v>
      </c>
      <c r="T999" s="18">
        <f t="shared" si="678"/>
        <v>0</v>
      </c>
      <c r="U999" s="18">
        <f t="shared" si="678"/>
        <v>0</v>
      </c>
      <c r="V999" s="18">
        <f t="shared" si="678"/>
        <v>29578833.100000001</v>
      </c>
      <c r="W999" s="18">
        <f t="shared" si="678"/>
        <v>0</v>
      </c>
    </row>
    <row r="1000" spans="1:23" ht="24" x14ac:dyDescent="0.2">
      <c r="A1000" s="19" t="s">
        <v>141</v>
      </c>
      <c r="B1000" s="17" t="s">
        <v>787</v>
      </c>
      <c r="C1000" s="17" t="s">
        <v>18</v>
      </c>
      <c r="D1000" s="17" t="s">
        <v>853</v>
      </c>
      <c r="E1000" s="49">
        <v>600</v>
      </c>
      <c r="F1000" s="18">
        <f>'[1]4.ведомства'!G800</f>
        <v>26780185.549999997</v>
      </c>
      <c r="G1000" s="18">
        <f>'[1]4.ведомства'!H800</f>
        <v>0</v>
      </c>
      <c r="H1000" s="18">
        <f>'[1]4.ведомства'!I800</f>
        <v>0</v>
      </c>
      <c r="I1000" s="18">
        <f>'[1]4.ведомства'!J800</f>
        <v>0</v>
      </c>
      <c r="J1000" s="18">
        <f>'[1]4.ведомства'!K800</f>
        <v>26780185.549999997</v>
      </c>
      <c r="K1000" s="18">
        <f>'[1]4.ведомства'!L800</f>
        <v>0</v>
      </c>
      <c r="L1000" s="18">
        <f>'[1]4.ведомства'!M800</f>
        <v>28038371.780000001</v>
      </c>
      <c r="M1000" s="18">
        <f>'[1]4.ведомства'!N800</f>
        <v>0</v>
      </c>
      <c r="N1000" s="18">
        <f>'[1]4.ведомства'!O800</f>
        <v>0</v>
      </c>
      <c r="O1000" s="18">
        <f>'[1]4.ведомства'!P800</f>
        <v>0</v>
      </c>
      <c r="P1000" s="18">
        <f>'[1]4.ведомства'!Q800</f>
        <v>28038371.780000001</v>
      </c>
      <c r="Q1000" s="18">
        <f>'[1]4.ведомства'!R800</f>
        <v>0</v>
      </c>
      <c r="R1000" s="18">
        <f>'[1]4.ведомства'!S800</f>
        <v>29578833.100000001</v>
      </c>
      <c r="S1000" s="18">
        <f>'[1]4.ведомства'!T800</f>
        <v>0</v>
      </c>
      <c r="T1000" s="18">
        <f>'[1]4.ведомства'!U800</f>
        <v>0</v>
      </c>
      <c r="U1000" s="18">
        <f>'[1]4.ведомства'!V800</f>
        <v>0</v>
      </c>
      <c r="V1000" s="18">
        <f>'[1]4.ведомства'!W800</f>
        <v>29578833.100000001</v>
      </c>
      <c r="W1000" s="18">
        <f>'[1]4.ведомства'!X800</f>
        <v>0</v>
      </c>
    </row>
    <row r="1001" spans="1:23" ht="24" hidden="1" x14ac:dyDescent="0.2">
      <c r="A1001" s="19" t="s">
        <v>829</v>
      </c>
      <c r="B1001" s="17" t="s">
        <v>787</v>
      </c>
      <c r="C1001" s="17" t="s">
        <v>18</v>
      </c>
      <c r="D1001" s="17" t="s">
        <v>854</v>
      </c>
      <c r="E1001" s="17"/>
      <c r="F1001" s="18">
        <f t="shared" ref="F1001:W1001" si="679">F1002</f>
        <v>0</v>
      </c>
      <c r="G1001" s="18">
        <f t="shared" si="679"/>
        <v>0</v>
      </c>
      <c r="H1001" s="18">
        <f t="shared" si="679"/>
        <v>0</v>
      </c>
      <c r="I1001" s="18">
        <f t="shared" si="679"/>
        <v>0</v>
      </c>
      <c r="J1001" s="18">
        <f t="shared" si="679"/>
        <v>0</v>
      </c>
      <c r="K1001" s="18">
        <f t="shared" si="679"/>
        <v>0</v>
      </c>
      <c r="L1001" s="18">
        <f t="shared" si="679"/>
        <v>0</v>
      </c>
      <c r="M1001" s="18">
        <f t="shared" si="679"/>
        <v>0</v>
      </c>
      <c r="N1001" s="18">
        <f t="shared" si="679"/>
        <v>0</v>
      </c>
      <c r="O1001" s="18">
        <f t="shared" si="679"/>
        <v>0</v>
      </c>
      <c r="P1001" s="18">
        <f t="shared" si="679"/>
        <v>0</v>
      </c>
      <c r="Q1001" s="18">
        <f t="shared" si="679"/>
        <v>0</v>
      </c>
      <c r="R1001" s="18">
        <f t="shared" si="679"/>
        <v>0</v>
      </c>
      <c r="S1001" s="18">
        <f t="shared" si="679"/>
        <v>0</v>
      </c>
      <c r="T1001" s="18">
        <f t="shared" si="679"/>
        <v>0</v>
      </c>
      <c r="U1001" s="18">
        <f t="shared" si="679"/>
        <v>0</v>
      </c>
      <c r="V1001" s="18">
        <f t="shared" si="679"/>
        <v>0</v>
      </c>
      <c r="W1001" s="18">
        <f t="shared" si="679"/>
        <v>0</v>
      </c>
    </row>
    <row r="1002" spans="1:23" ht="24" hidden="1" x14ac:dyDescent="0.2">
      <c r="A1002" s="19" t="s">
        <v>141</v>
      </c>
      <c r="B1002" s="17" t="s">
        <v>787</v>
      </c>
      <c r="C1002" s="17" t="s">
        <v>18</v>
      </c>
      <c r="D1002" s="17" t="s">
        <v>854</v>
      </c>
      <c r="E1002" s="17" t="s">
        <v>475</v>
      </c>
      <c r="F1002" s="18">
        <f>'[1]4.ведомства'!G802</f>
        <v>0</v>
      </c>
      <c r="G1002" s="18">
        <f>'[1]4.ведомства'!H802</f>
        <v>0</v>
      </c>
      <c r="H1002" s="18">
        <f>'[1]4.ведомства'!I802</f>
        <v>0</v>
      </c>
      <c r="I1002" s="18">
        <f>'[1]4.ведомства'!J802</f>
        <v>0</v>
      </c>
      <c r="J1002" s="18">
        <f>'[1]4.ведомства'!K802</f>
        <v>0</v>
      </c>
      <c r="K1002" s="18">
        <f>'[1]4.ведомства'!L802</f>
        <v>0</v>
      </c>
      <c r="L1002" s="18">
        <f>'[1]4.ведомства'!M802</f>
        <v>0</v>
      </c>
      <c r="M1002" s="18">
        <f>'[1]4.ведомства'!N802</f>
        <v>0</v>
      </c>
      <c r="N1002" s="18">
        <f>'[1]4.ведомства'!O802</f>
        <v>0</v>
      </c>
      <c r="O1002" s="18">
        <f>'[1]4.ведомства'!P802</f>
        <v>0</v>
      </c>
      <c r="P1002" s="18">
        <f>'[1]4.ведомства'!Q802</f>
        <v>0</v>
      </c>
      <c r="Q1002" s="18">
        <f>'[1]4.ведомства'!R802</f>
        <v>0</v>
      </c>
      <c r="R1002" s="18">
        <f>'[1]4.ведомства'!S802</f>
        <v>0</v>
      </c>
      <c r="S1002" s="18">
        <f>'[1]4.ведомства'!T802</f>
        <v>0</v>
      </c>
      <c r="T1002" s="18">
        <f>'[1]4.ведомства'!U802</f>
        <v>0</v>
      </c>
      <c r="U1002" s="18">
        <f>'[1]4.ведомства'!V802</f>
        <v>0</v>
      </c>
      <c r="V1002" s="18">
        <f>'[1]4.ведомства'!W802</f>
        <v>0</v>
      </c>
      <c r="W1002" s="18">
        <f>'[1]4.ведомства'!X802</f>
        <v>0</v>
      </c>
    </row>
    <row r="1003" spans="1:23" ht="36" hidden="1" x14ac:dyDescent="0.2">
      <c r="A1003" s="19" t="s">
        <v>855</v>
      </c>
      <c r="B1003" s="17" t="s">
        <v>787</v>
      </c>
      <c r="C1003" s="17" t="s">
        <v>18</v>
      </c>
      <c r="D1003" s="17" t="s">
        <v>856</v>
      </c>
      <c r="E1003" s="17"/>
      <c r="F1003" s="18">
        <f>F1004</f>
        <v>0</v>
      </c>
      <c r="G1003" s="18">
        <f t="shared" ref="G1003:K1004" si="680">G1004</f>
        <v>0</v>
      </c>
      <c r="H1003" s="18">
        <f t="shared" si="680"/>
        <v>0</v>
      </c>
      <c r="I1003" s="18">
        <f t="shared" si="680"/>
        <v>0</v>
      </c>
      <c r="J1003" s="18">
        <f t="shared" si="680"/>
        <v>0</v>
      </c>
      <c r="K1003" s="18">
        <f t="shared" si="680"/>
        <v>0</v>
      </c>
      <c r="L1003" s="18">
        <f>L1004</f>
        <v>0</v>
      </c>
      <c r="M1003" s="18">
        <f t="shared" ref="M1003:Q1004" si="681">M1004</f>
        <v>0</v>
      </c>
      <c r="N1003" s="18">
        <f t="shared" si="681"/>
        <v>0</v>
      </c>
      <c r="O1003" s="18">
        <f t="shared" si="681"/>
        <v>0</v>
      </c>
      <c r="P1003" s="18">
        <f t="shared" si="681"/>
        <v>0</v>
      </c>
      <c r="Q1003" s="18">
        <f t="shared" si="681"/>
        <v>0</v>
      </c>
      <c r="R1003" s="18">
        <f>R1004</f>
        <v>0</v>
      </c>
      <c r="S1003" s="18">
        <f t="shared" ref="S1003:W1004" si="682">S1004</f>
        <v>0</v>
      </c>
      <c r="T1003" s="18">
        <f t="shared" si="682"/>
        <v>0</v>
      </c>
      <c r="U1003" s="18">
        <f t="shared" si="682"/>
        <v>0</v>
      </c>
      <c r="V1003" s="18">
        <f t="shared" si="682"/>
        <v>0</v>
      </c>
      <c r="W1003" s="18">
        <f t="shared" si="682"/>
        <v>0</v>
      </c>
    </row>
    <row r="1004" spans="1:23" ht="24" hidden="1" x14ac:dyDescent="0.2">
      <c r="A1004" s="19" t="s">
        <v>165</v>
      </c>
      <c r="B1004" s="17" t="s">
        <v>787</v>
      </c>
      <c r="C1004" s="17" t="s">
        <v>18</v>
      </c>
      <c r="D1004" s="17" t="s">
        <v>857</v>
      </c>
      <c r="E1004" s="17"/>
      <c r="F1004" s="18">
        <f>F1005</f>
        <v>0</v>
      </c>
      <c r="G1004" s="18">
        <f t="shared" si="680"/>
        <v>0</v>
      </c>
      <c r="H1004" s="18">
        <f t="shared" si="680"/>
        <v>0</v>
      </c>
      <c r="I1004" s="18">
        <f t="shared" si="680"/>
        <v>0</v>
      </c>
      <c r="J1004" s="18">
        <f t="shared" si="680"/>
        <v>0</v>
      </c>
      <c r="K1004" s="18">
        <f t="shared" si="680"/>
        <v>0</v>
      </c>
      <c r="L1004" s="18">
        <f>L1005</f>
        <v>0</v>
      </c>
      <c r="M1004" s="18">
        <f t="shared" si="681"/>
        <v>0</v>
      </c>
      <c r="N1004" s="18">
        <f t="shared" si="681"/>
        <v>0</v>
      </c>
      <c r="O1004" s="18">
        <f t="shared" si="681"/>
        <v>0</v>
      </c>
      <c r="P1004" s="18">
        <f t="shared" si="681"/>
        <v>0</v>
      </c>
      <c r="Q1004" s="18">
        <f t="shared" si="681"/>
        <v>0</v>
      </c>
      <c r="R1004" s="18">
        <f>R1005</f>
        <v>0</v>
      </c>
      <c r="S1004" s="18">
        <f t="shared" si="682"/>
        <v>0</v>
      </c>
      <c r="T1004" s="18">
        <f t="shared" si="682"/>
        <v>0</v>
      </c>
      <c r="U1004" s="18">
        <f t="shared" si="682"/>
        <v>0</v>
      </c>
      <c r="V1004" s="18">
        <f t="shared" si="682"/>
        <v>0</v>
      </c>
      <c r="W1004" s="18">
        <f t="shared" si="682"/>
        <v>0</v>
      </c>
    </row>
    <row r="1005" spans="1:23" ht="24" hidden="1" x14ac:dyDescent="0.2">
      <c r="A1005" s="19" t="s">
        <v>141</v>
      </c>
      <c r="B1005" s="17" t="s">
        <v>787</v>
      </c>
      <c r="C1005" s="17" t="s">
        <v>18</v>
      </c>
      <c r="D1005" s="17" t="s">
        <v>857</v>
      </c>
      <c r="E1005" s="17" t="s">
        <v>475</v>
      </c>
      <c r="F1005" s="18">
        <f>'[1]4.ведомства'!G805</f>
        <v>0</v>
      </c>
      <c r="G1005" s="18">
        <f>'[1]4.ведомства'!H805</f>
        <v>0</v>
      </c>
      <c r="H1005" s="18">
        <f>'[1]4.ведомства'!I805</f>
        <v>0</v>
      </c>
      <c r="I1005" s="18">
        <f>'[1]4.ведомства'!J805</f>
        <v>0</v>
      </c>
      <c r="J1005" s="18">
        <f>'[1]4.ведомства'!K805</f>
        <v>0</v>
      </c>
      <c r="K1005" s="18">
        <f>'[1]4.ведомства'!L805</f>
        <v>0</v>
      </c>
      <c r="L1005" s="18">
        <f>'[1]4.ведомства'!M805</f>
        <v>0</v>
      </c>
      <c r="M1005" s="18">
        <f>'[1]4.ведомства'!N805</f>
        <v>0</v>
      </c>
      <c r="N1005" s="18">
        <f>'[1]4.ведомства'!O805</f>
        <v>0</v>
      </c>
      <c r="O1005" s="18">
        <f>'[1]4.ведомства'!P805</f>
        <v>0</v>
      </c>
      <c r="P1005" s="18">
        <f>'[1]4.ведомства'!Q805</f>
        <v>0</v>
      </c>
      <c r="Q1005" s="18">
        <f>'[1]4.ведомства'!R805</f>
        <v>0</v>
      </c>
      <c r="R1005" s="18">
        <f>'[1]4.ведомства'!S805</f>
        <v>0</v>
      </c>
      <c r="S1005" s="18">
        <f>'[1]4.ведомства'!T805</f>
        <v>0</v>
      </c>
      <c r="T1005" s="18">
        <f>'[1]4.ведомства'!U805</f>
        <v>0</v>
      </c>
      <c r="U1005" s="18">
        <f>'[1]4.ведомства'!V805</f>
        <v>0</v>
      </c>
      <c r="V1005" s="18">
        <f>'[1]4.ведомства'!W805</f>
        <v>0</v>
      </c>
      <c r="W1005" s="18">
        <f>'[1]4.ведомства'!X805</f>
        <v>0</v>
      </c>
    </row>
    <row r="1006" spans="1:23" hidden="1" x14ac:dyDescent="0.2">
      <c r="A1006" s="19" t="s">
        <v>811</v>
      </c>
      <c r="B1006" s="17" t="s">
        <v>787</v>
      </c>
      <c r="C1006" s="17" t="s">
        <v>18</v>
      </c>
      <c r="D1006" s="17" t="s">
        <v>858</v>
      </c>
      <c r="E1006" s="17"/>
      <c r="F1006" s="18">
        <f>F1007</f>
        <v>0</v>
      </c>
      <c r="G1006" s="18">
        <f t="shared" ref="G1006:W1007" si="683">G1007</f>
        <v>0</v>
      </c>
      <c r="H1006" s="18">
        <f t="shared" si="683"/>
        <v>0</v>
      </c>
      <c r="I1006" s="18">
        <f t="shared" si="683"/>
        <v>0</v>
      </c>
      <c r="J1006" s="18">
        <f t="shared" si="683"/>
        <v>0</v>
      </c>
      <c r="K1006" s="18">
        <f t="shared" si="683"/>
        <v>0</v>
      </c>
      <c r="L1006" s="18">
        <f t="shared" si="683"/>
        <v>0</v>
      </c>
      <c r="M1006" s="18">
        <f t="shared" si="683"/>
        <v>0</v>
      </c>
      <c r="N1006" s="18">
        <f t="shared" si="683"/>
        <v>0</v>
      </c>
      <c r="O1006" s="18">
        <f t="shared" si="683"/>
        <v>0</v>
      </c>
      <c r="P1006" s="18">
        <f t="shared" si="683"/>
        <v>0</v>
      </c>
      <c r="Q1006" s="18">
        <f t="shared" si="683"/>
        <v>0</v>
      </c>
      <c r="R1006" s="18">
        <f t="shared" si="683"/>
        <v>0</v>
      </c>
      <c r="S1006" s="18">
        <f t="shared" si="683"/>
        <v>0</v>
      </c>
      <c r="T1006" s="18">
        <f t="shared" si="683"/>
        <v>0</v>
      </c>
      <c r="U1006" s="18">
        <f t="shared" si="683"/>
        <v>0</v>
      </c>
      <c r="V1006" s="18">
        <f t="shared" si="683"/>
        <v>0</v>
      </c>
      <c r="W1006" s="18">
        <f t="shared" si="683"/>
        <v>0</v>
      </c>
    </row>
    <row r="1007" spans="1:23" ht="24" hidden="1" x14ac:dyDescent="0.2">
      <c r="A1007" s="19" t="s">
        <v>859</v>
      </c>
      <c r="B1007" s="17" t="s">
        <v>787</v>
      </c>
      <c r="C1007" s="17" t="s">
        <v>18</v>
      </c>
      <c r="D1007" s="17" t="s">
        <v>860</v>
      </c>
      <c r="E1007" s="17"/>
      <c r="F1007" s="18">
        <f>F1008</f>
        <v>0</v>
      </c>
      <c r="G1007" s="18">
        <f t="shared" si="683"/>
        <v>0</v>
      </c>
      <c r="H1007" s="18">
        <f t="shared" si="683"/>
        <v>0</v>
      </c>
      <c r="I1007" s="18">
        <f t="shared" si="683"/>
        <v>0</v>
      </c>
      <c r="J1007" s="18">
        <f t="shared" si="683"/>
        <v>0</v>
      </c>
      <c r="K1007" s="18">
        <f t="shared" si="683"/>
        <v>0</v>
      </c>
      <c r="L1007" s="18">
        <f t="shared" si="683"/>
        <v>0</v>
      </c>
      <c r="M1007" s="18">
        <f t="shared" si="683"/>
        <v>0</v>
      </c>
      <c r="N1007" s="18">
        <f t="shared" si="683"/>
        <v>0</v>
      </c>
      <c r="O1007" s="18">
        <f t="shared" si="683"/>
        <v>0</v>
      </c>
      <c r="P1007" s="18">
        <f t="shared" si="683"/>
        <v>0</v>
      </c>
      <c r="Q1007" s="18">
        <f t="shared" si="683"/>
        <v>0</v>
      </c>
      <c r="R1007" s="18">
        <f t="shared" si="683"/>
        <v>0</v>
      </c>
      <c r="S1007" s="18">
        <f t="shared" si="683"/>
        <v>0</v>
      </c>
      <c r="T1007" s="18">
        <f t="shared" si="683"/>
        <v>0</v>
      </c>
      <c r="U1007" s="18">
        <f t="shared" si="683"/>
        <v>0</v>
      </c>
      <c r="V1007" s="18">
        <f t="shared" si="683"/>
        <v>0</v>
      </c>
      <c r="W1007" s="18">
        <f t="shared" si="683"/>
        <v>0</v>
      </c>
    </row>
    <row r="1008" spans="1:23" ht="24" hidden="1" x14ac:dyDescent="0.2">
      <c r="A1008" s="19" t="s">
        <v>141</v>
      </c>
      <c r="B1008" s="17" t="s">
        <v>787</v>
      </c>
      <c r="C1008" s="17" t="s">
        <v>18</v>
      </c>
      <c r="D1008" s="17" t="s">
        <v>860</v>
      </c>
      <c r="E1008" s="17" t="s">
        <v>475</v>
      </c>
      <c r="F1008" s="18">
        <f>'[1]4.ведомства'!G808</f>
        <v>0</v>
      </c>
      <c r="G1008" s="18">
        <f>'[1]4.ведомства'!H808</f>
        <v>0</v>
      </c>
      <c r="H1008" s="18">
        <f>'[1]4.ведомства'!I808</f>
        <v>0</v>
      </c>
      <c r="I1008" s="18">
        <f>'[1]4.ведомства'!J808</f>
        <v>0</v>
      </c>
      <c r="J1008" s="18">
        <f>'[1]4.ведомства'!K808</f>
        <v>0</v>
      </c>
      <c r="K1008" s="18">
        <f>'[1]4.ведомства'!L808</f>
        <v>0</v>
      </c>
      <c r="L1008" s="18">
        <f>'[1]4.ведомства'!M808</f>
        <v>0</v>
      </c>
      <c r="M1008" s="18">
        <f>'[1]4.ведомства'!N808</f>
        <v>0</v>
      </c>
      <c r="N1008" s="18">
        <f>'[1]4.ведомства'!O808</f>
        <v>0</v>
      </c>
      <c r="O1008" s="18">
        <f>'[1]4.ведомства'!P808</f>
        <v>0</v>
      </c>
      <c r="P1008" s="18">
        <f>'[1]4.ведомства'!Q808</f>
        <v>0</v>
      </c>
      <c r="Q1008" s="18">
        <f>'[1]4.ведомства'!R808</f>
        <v>0</v>
      </c>
      <c r="R1008" s="18">
        <f>'[1]4.ведомства'!S808</f>
        <v>0</v>
      </c>
      <c r="S1008" s="18">
        <f>'[1]4.ведомства'!T808</f>
        <v>0</v>
      </c>
      <c r="T1008" s="18">
        <f>'[1]4.ведомства'!U808</f>
        <v>0</v>
      </c>
      <c r="U1008" s="18">
        <f>'[1]4.ведомства'!V808</f>
        <v>0</v>
      </c>
      <c r="V1008" s="18">
        <f>'[1]4.ведомства'!W808</f>
        <v>0</v>
      </c>
      <c r="W1008" s="18">
        <f>'[1]4.ведомства'!X808</f>
        <v>0</v>
      </c>
    </row>
    <row r="1009" spans="1:23" x14ac:dyDescent="0.2">
      <c r="A1009" s="21" t="s">
        <v>35</v>
      </c>
      <c r="B1009" s="17" t="s">
        <v>787</v>
      </c>
      <c r="C1009" s="17" t="s">
        <v>18</v>
      </c>
      <c r="D1009" s="17" t="s">
        <v>36</v>
      </c>
      <c r="E1009" s="17"/>
      <c r="F1009" s="18">
        <f>F1010</f>
        <v>209517.83</v>
      </c>
      <c r="G1009" s="18">
        <f t="shared" ref="G1009:W1011" si="684">G1010</f>
        <v>209517.83</v>
      </c>
      <c r="H1009" s="18">
        <f t="shared" si="684"/>
        <v>0</v>
      </c>
      <c r="I1009" s="18">
        <f t="shared" si="684"/>
        <v>0</v>
      </c>
      <c r="J1009" s="18">
        <f t="shared" si="684"/>
        <v>209517.83</v>
      </c>
      <c r="K1009" s="18">
        <f t="shared" si="684"/>
        <v>209517.83</v>
      </c>
      <c r="L1009" s="18">
        <f t="shared" si="684"/>
        <v>0</v>
      </c>
      <c r="M1009" s="18">
        <f t="shared" si="684"/>
        <v>0</v>
      </c>
      <c r="N1009" s="18">
        <f t="shared" si="684"/>
        <v>0</v>
      </c>
      <c r="O1009" s="18">
        <f t="shared" si="684"/>
        <v>0</v>
      </c>
      <c r="P1009" s="18">
        <f t="shared" si="684"/>
        <v>0</v>
      </c>
      <c r="Q1009" s="18">
        <f t="shared" si="684"/>
        <v>0</v>
      </c>
      <c r="R1009" s="18">
        <f t="shared" si="684"/>
        <v>0</v>
      </c>
      <c r="S1009" s="18">
        <f t="shared" si="684"/>
        <v>0</v>
      </c>
      <c r="T1009" s="18">
        <f t="shared" si="684"/>
        <v>0</v>
      </c>
      <c r="U1009" s="18">
        <f t="shared" si="684"/>
        <v>0</v>
      </c>
      <c r="V1009" s="18">
        <f t="shared" si="684"/>
        <v>0</v>
      </c>
      <c r="W1009" s="18">
        <f t="shared" si="684"/>
        <v>0</v>
      </c>
    </row>
    <row r="1010" spans="1:23" ht="24" x14ac:dyDescent="0.2">
      <c r="A1010" s="21" t="s">
        <v>205</v>
      </c>
      <c r="B1010" s="17" t="s">
        <v>787</v>
      </c>
      <c r="C1010" s="17" t="s">
        <v>18</v>
      </c>
      <c r="D1010" s="17" t="s">
        <v>206</v>
      </c>
      <c r="E1010" s="49"/>
      <c r="F1010" s="18">
        <f>F1011</f>
        <v>209517.83</v>
      </c>
      <c r="G1010" s="18">
        <f t="shared" si="684"/>
        <v>209517.83</v>
      </c>
      <c r="H1010" s="18">
        <f t="shared" si="684"/>
        <v>0</v>
      </c>
      <c r="I1010" s="18">
        <f t="shared" si="684"/>
        <v>0</v>
      </c>
      <c r="J1010" s="18">
        <f t="shared" si="684"/>
        <v>209517.83</v>
      </c>
      <c r="K1010" s="18">
        <f t="shared" si="684"/>
        <v>209517.83</v>
      </c>
      <c r="L1010" s="18">
        <f t="shared" si="684"/>
        <v>0</v>
      </c>
      <c r="M1010" s="18">
        <f t="shared" si="684"/>
        <v>0</v>
      </c>
      <c r="N1010" s="18">
        <f t="shared" si="684"/>
        <v>0</v>
      </c>
      <c r="O1010" s="18">
        <f t="shared" si="684"/>
        <v>0</v>
      </c>
      <c r="P1010" s="18">
        <f t="shared" si="684"/>
        <v>0</v>
      </c>
      <c r="Q1010" s="18">
        <f t="shared" si="684"/>
        <v>0</v>
      </c>
      <c r="R1010" s="18">
        <f t="shared" si="684"/>
        <v>0</v>
      </c>
      <c r="S1010" s="18">
        <f t="shared" si="684"/>
        <v>0</v>
      </c>
      <c r="T1010" s="18">
        <f t="shared" si="684"/>
        <v>0</v>
      </c>
      <c r="U1010" s="18">
        <f t="shared" si="684"/>
        <v>0</v>
      </c>
      <c r="V1010" s="18">
        <f t="shared" si="684"/>
        <v>0</v>
      </c>
      <c r="W1010" s="18">
        <f t="shared" si="684"/>
        <v>0</v>
      </c>
    </row>
    <row r="1011" spans="1:23" ht="72" x14ac:dyDescent="0.2">
      <c r="A1011" s="19" t="s">
        <v>45</v>
      </c>
      <c r="B1011" s="17" t="s">
        <v>787</v>
      </c>
      <c r="C1011" s="17" t="s">
        <v>18</v>
      </c>
      <c r="D1011" s="17" t="s">
        <v>207</v>
      </c>
      <c r="E1011" s="49"/>
      <c r="F1011" s="18">
        <f>F1012</f>
        <v>209517.83</v>
      </c>
      <c r="G1011" s="18">
        <f t="shared" si="684"/>
        <v>209517.83</v>
      </c>
      <c r="H1011" s="18">
        <f t="shared" si="684"/>
        <v>0</v>
      </c>
      <c r="I1011" s="18">
        <f t="shared" si="684"/>
        <v>0</v>
      </c>
      <c r="J1011" s="18">
        <f t="shared" si="684"/>
        <v>209517.83</v>
      </c>
      <c r="K1011" s="18">
        <f t="shared" si="684"/>
        <v>209517.83</v>
      </c>
      <c r="L1011" s="18">
        <f t="shared" si="684"/>
        <v>0</v>
      </c>
      <c r="M1011" s="18">
        <f t="shared" si="684"/>
        <v>0</v>
      </c>
      <c r="N1011" s="18">
        <f t="shared" si="684"/>
        <v>0</v>
      </c>
      <c r="O1011" s="18">
        <f t="shared" si="684"/>
        <v>0</v>
      </c>
      <c r="P1011" s="18">
        <f t="shared" si="684"/>
        <v>0</v>
      </c>
      <c r="Q1011" s="18">
        <f t="shared" si="684"/>
        <v>0</v>
      </c>
      <c r="R1011" s="18">
        <f t="shared" si="684"/>
        <v>0</v>
      </c>
      <c r="S1011" s="18">
        <f t="shared" si="684"/>
        <v>0</v>
      </c>
      <c r="T1011" s="18">
        <f t="shared" si="684"/>
        <v>0</v>
      </c>
      <c r="U1011" s="18">
        <f t="shared" si="684"/>
        <v>0</v>
      </c>
      <c r="V1011" s="18">
        <f t="shared" si="684"/>
        <v>0</v>
      </c>
      <c r="W1011" s="18">
        <f t="shared" si="684"/>
        <v>0</v>
      </c>
    </row>
    <row r="1012" spans="1:23" ht="24" x14ac:dyDescent="0.2">
      <c r="A1012" s="31" t="s">
        <v>141</v>
      </c>
      <c r="B1012" s="17" t="s">
        <v>787</v>
      </c>
      <c r="C1012" s="17" t="s">
        <v>18</v>
      </c>
      <c r="D1012" s="17" t="s">
        <v>207</v>
      </c>
      <c r="E1012" s="49">
        <v>600</v>
      </c>
      <c r="F1012" s="18">
        <f>'[1]4.ведомства'!G812</f>
        <v>209517.83</v>
      </c>
      <c r="G1012" s="18">
        <f>'[1]4.ведомства'!H812</f>
        <v>209517.83</v>
      </c>
      <c r="H1012" s="18">
        <f>'[1]4.ведомства'!I812</f>
        <v>0</v>
      </c>
      <c r="I1012" s="18">
        <f>'[1]4.ведомства'!J812</f>
        <v>0</v>
      </c>
      <c r="J1012" s="18">
        <f>'[1]4.ведомства'!K812</f>
        <v>209517.83</v>
      </c>
      <c r="K1012" s="18">
        <f>'[1]4.ведомства'!L812</f>
        <v>209517.83</v>
      </c>
      <c r="L1012" s="18">
        <f>'[1]4.ведомства'!M812</f>
        <v>0</v>
      </c>
      <c r="M1012" s="18">
        <f>'[1]4.ведомства'!N812</f>
        <v>0</v>
      </c>
      <c r="N1012" s="18">
        <f>'[1]4.ведомства'!O812</f>
        <v>0</v>
      </c>
      <c r="O1012" s="18">
        <f>'[1]4.ведомства'!P812</f>
        <v>0</v>
      </c>
      <c r="P1012" s="18">
        <f>'[1]4.ведомства'!Q812</f>
        <v>0</v>
      </c>
      <c r="Q1012" s="18">
        <f>'[1]4.ведомства'!R812</f>
        <v>0</v>
      </c>
      <c r="R1012" s="18">
        <f>'[1]4.ведомства'!S812</f>
        <v>0</v>
      </c>
      <c r="S1012" s="18">
        <f>'[1]4.ведомства'!T812</f>
        <v>0</v>
      </c>
      <c r="T1012" s="18">
        <f>'[1]4.ведомства'!U812</f>
        <v>0</v>
      </c>
      <c r="U1012" s="18">
        <f>'[1]4.ведомства'!V812</f>
        <v>0</v>
      </c>
      <c r="V1012" s="18">
        <f>'[1]4.ведомства'!W812</f>
        <v>0</v>
      </c>
      <c r="W1012" s="18">
        <f>'[1]4.ведомства'!X812</f>
        <v>0</v>
      </c>
    </row>
    <row r="1013" spans="1:23" x14ac:dyDescent="0.2">
      <c r="A1013" s="19" t="s">
        <v>861</v>
      </c>
      <c r="B1013" s="17" t="s">
        <v>787</v>
      </c>
      <c r="C1013" s="17" t="s">
        <v>72</v>
      </c>
      <c r="D1013" s="17"/>
      <c r="E1013" s="17"/>
      <c r="F1013" s="18">
        <f>F1014+F1035</f>
        <v>62733768.969999999</v>
      </c>
      <c r="G1013" s="18">
        <f t="shared" ref="G1013:W1013" si="685">G1014+G1035</f>
        <v>59862.06</v>
      </c>
      <c r="H1013" s="18">
        <f t="shared" si="685"/>
        <v>299999.90000000002</v>
      </c>
      <c r="I1013" s="18">
        <f t="shared" si="685"/>
        <v>0</v>
      </c>
      <c r="J1013" s="18">
        <f t="shared" si="685"/>
        <v>63033768.870000005</v>
      </c>
      <c r="K1013" s="18">
        <f t="shared" si="685"/>
        <v>59862.06</v>
      </c>
      <c r="L1013" s="18">
        <f t="shared" si="685"/>
        <v>50421727.399999999</v>
      </c>
      <c r="M1013" s="18">
        <f t="shared" si="685"/>
        <v>0</v>
      </c>
      <c r="N1013" s="18">
        <f t="shared" si="685"/>
        <v>0</v>
      </c>
      <c r="O1013" s="18">
        <f t="shared" si="685"/>
        <v>0</v>
      </c>
      <c r="P1013" s="18">
        <f t="shared" si="685"/>
        <v>50421727.399999999</v>
      </c>
      <c r="Q1013" s="18">
        <f t="shared" si="685"/>
        <v>0</v>
      </c>
      <c r="R1013" s="18">
        <f t="shared" si="685"/>
        <v>50432616.710000001</v>
      </c>
      <c r="S1013" s="18">
        <f t="shared" si="685"/>
        <v>0</v>
      </c>
      <c r="T1013" s="18">
        <f t="shared" si="685"/>
        <v>0</v>
      </c>
      <c r="U1013" s="18">
        <f t="shared" si="685"/>
        <v>0</v>
      </c>
      <c r="V1013" s="18">
        <f t="shared" si="685"/>
        <v>50432616.710000001</v>
      </c>
      <c r="W1013" s="18">
        <f t="shared" si="685"/>
        <v>0</v>
      </c>
    </row>
    <row r="1014" spans="1:23" ht="24" x14ac:dyDescent="0.2">
      <c r="A1014" s="19" t="s">
        <v>793</v>
      </c>
      <c r="B1014" s="17" t="s">
        <v>787</v>
      </c>
      <c r="C1014" s="17" t="s">
        <v>72</v>
      </c>
      <c r="D1014" s="17" t="s">
        <v>89</v>
      </c>
      <c r="E1014" s="17"/>
      <c r="F1014" s="18">
        <f t="shared" ref="F1014:W1014" si="686">F1015+F1019</f>
        <v>62673906.909999996</v>
      </c>
      <c r="G1014" s="18">
        <f t="shared" si="686"/>
        <v>0</v>
      </c>
      <c r="H1014" s="18">
        <f t="shared" si="686"/>
        <v>299999.90000000002</v>
      </c>
      <c r="I1014" s="18">
        <f t="shared" si="686"/>
        <v>0</v>
      </c>
      <c r="J1014" s="18">
        <f t="shared" si="686"/>
        <v>62973906.810000002</v>
      </c>
      <c r="K1014" s="18">
        <f t="shared" si="686"/>
        <v>0</v>
      </c>
      <c r="L1014" s="18">
        <f t="shared" si="686"/>
        <v>50421727.399999999</v>
      </c>
      <c r="M1014" s="18">
        <f t="shared" si="686"/>
        <v>0</v>
      </c>
      <c r="N1014" s="18">
        <f t="shared" si="686"/>
        <v>0</v>
      </c>
      <c r="O1014" s="18">
        <f t="shared" si="686"/>
        <v>0</v>
      </c>
      <c r="P1014" s="18">
        <f t="shared" si="686"/>
        <v>50421727.399999999</v>
      </c>
      <c r="Q1014" s="18">
        <f t="shared" si="686"/>
        <v>0</v>
      </c>
      <c r="R1014" s="18">
        <f t="shared" si="686"/>
        <v>50432616.710000001</v>
      </c>
      <c r="S1014" s="18">
        <f t="shared" si="686"/>
        <v>0</v>
      </c>
      <c r="T1014" s="18">
        <f t="shared" si="686"/>
        <v>0</v>
      </c>
      <c r="U1014" s="18">
        <f t="shared" si="686"/>
        <v>0</v>
      </c>
      <c r="V1014" s="18">
        <f t="shared" si="686"/>
        <v>50432616.710000001</v>
      </c>
      <c r="W1014" s="18">
        <f t="shared" si="686"/>
        <v>0</v>
      </c>
    </row>
    <row r="1015" spans="1:23" ht="36" x14ac:dyDescent="0.2">
      <c r="A1015" s="19" t="s">
        <v>862</v>
      </c>
      <c r="B1015" s="17" t="s">
        <v>787</v>
      </c>
      <c r="C1015" s="17" t="s">
        <v>72</v>
      </c>
      <c r="D1015" s="17" t="s">
        <v>863</v>
      </c>
      <c r="E1015" s="49"/>
      <c r="F1015" s="18">
        <f t="shared" ref="F1015:U1017" si="687">F1016</f>
        <v>13712750</v>
      </c>
      <c r="G1015" s="18">
        <f t="shared" si="687"/>
        <v>0</v>
      </c>
      <c r="H1015" s="18">
        <f t="shared" si="687"/>
        <v>0</v>
      </c>
      <c r="I1015" s="18">
        <f t="shared" si="687"/>
        <v>0</v>
      </c>
      <c r="J1015" s="18">
        <f t="shared" si="687"/>
        <v>13712750</v>
      </c>
      <c r="K1015" s="18">
        <f t="shared" si="687"/>
        <v>0</v>
      </c>
      <c r="L1015" s="18">
        <f t="shared" si="687"/>
        <v>1500000</v>
      </c>
      <c r="M1015" s="18">
        <f t="shared" si="687"/>
        <v>0</v>
      </c>
      <c r="N1015" s="18">
        <f t="shared" si="687"/>
        <v>0</v>
      </c>
      <c r="O1015" s="18">
        <f t="shared" si="687"/>
        <v>0</v>
      </c>
      <c r="P1015" s="18">
        <f t="shared" si="687"/>
        <v>1500000</v>
      </c>
      <c r="Q1015" s="18">
        <f t="shared" si="687"/>
        <v>0</v>
      </c>
      <c r="R1015" s="18">
        <f t="shared" si="687"/>
        <v>1500000</v>
      </c>
      <c r="S1015" s="18">
        <f t="shared" si="687"/>
        <v>0</v>
      </c>
      <c r="T1015" s="18">
        <f t="shared" si="687"/>
        <v>0</v>
      </c>
      <c r="U1015" s="18">
        <f t="shared" si="687"/>
        <v>0</v>
      </c>
      <c r="V1015" s="18">
        <f t="shared" ref="R1015:W1017" si="688">V1016</f>
        <v>1500000</v>
      </c>
      <c r="W1015" s="18">
        <f t="shared" si="688"/>
        <v>0</v>
      </c>
    </row>
    <row r="1016" spans="1:23" ht="48" x14ac:dyDescent="0.2">
      <c r="A1016" s="19" t="s">
        <v>864</v>
      </c>
      <c r="B1016" s="17" t="s">
        <v>787</v>
      </c>
      <c r="C1016" s="17" t="s">
        <v>72</v>
      </c>
      <c r="D1016" s="17" t="s">
        <v>865</v>
      </c>
      <c r="E1016" s="49"/>
      <c r="F1016" s="18">
        <f>F1017</f>
        <v>13712750</v>
      </c>
      <c r="G1016" s="18">
        <f t="shared" si="687"/>
        <v>0</v>
      </c>
      <c r="H1016" s="18">
        <f t="shared" si="687"/>
        <v>0</v>
      </c>
      <c r="I1016" s="18">
        <f t="shared" si="687"/>
        <v>0</v>
      </c>
      <c r="J1016" s="18">
        <f t="shared" si="687"/>
        <v>13712750</v>
      </c>
      <c r="K1016" s="18">
        <f t="shared" si="687"/>
        <v>0</v>
      </c>
      <c r="L1016" s="18">
        <f t="shared" si="687"/>
        <v>1500000</v>
      </c>
      <c r="M1016" s="18">
        <f t="shared" si="687"/>
        <v>0</v>
      </c>
      <c r="N1016" s="18">
        <f t="shared" si="687"/>
        <v>0</v>
      </c>
      <c r="O1016" s="18">
        <f t="shared" si="687"/>
        <v>0</v>
      </c>
      <c r="P1016" s="18">
        <f t="shared" si="687"/>
        <v>1500000</v>
      </c>
      <c r="Q1016" s="18">
        <f t="shared" si="687"/>
        <v>0</v>
      </c>
      <c r="R1016" s="18">
        <f t="shared" si="688"/>
        <v>1500000</v>
      </c>
      <c r="S1016" s="18">
        <f t="shared" si="688"/>
        <v>0</v>
      </c>
      <c r="T1016" s="18">
        <f t="shared" si="688"/>
        <v>0</v>
      </c>
      <c r="U1016" s="18">
        <f t="shared" si="688"/>
        <v>0</v>
      </c>
      <c r="V1016" s="18">
        <f t="shared" si="688"/>
        <v>1500000</v>
      </c>
      <c r="W1016" s="18">
        <f t="shared" si="688"/>
        <v>0</v>
      </c>
    </row>
    <row r="1017" spans="1:23" ht="24" x14ac:dyDescent="0.2">
      <c r="A1017" s="20" t="s">
        <v>866</v>
      </c>
      <c r="B1017" s="17" t="s">
        <v>787</v>
      </c>
      <c r="C1017" s="17" t="s">
        <v>72</v>
      </c>
      <c r="D1017" s="17" t="s">
        <v>867</v>
      </c>
      <c r="E1017" s="49"/>
      <c r="F1017" s="18">
        <f t="shared" ref="F1017:K1017" si="689">F1018</f>
        <v>13712750</v>
      </c>
      <c r="G1017" s="18">
        <f t="shared" si="689"/>
        <v>0</v>
      </c>
      <c r="H1017" s="18">
        <f t="shared" si="689"/>
        <v>0</v>
      </c>
      <c r="I1017" s="18">
        <f t="shared" si="689"/>
        <v>0</v>
      </c>
      <c r="J1017" s="18">
        <f t="shared" si="689"/>
        <v>13712750</v>
      </c>
      <c r="K1017" s="18">
        <f t="shared" si="689"/>
        <v>0</v>
      </c>
      <c r="L1017" s="18">
        <f t="shared" si="687"/>
        <v>1500000</v>
      </c>
      <c r="M1017" s="18">
        <f t="shared" si="687"/>
        <v>0</v>
      </c>
      <c r="N1017" s="18">
        <f t="shared" si="687"/>
        <v>0</v>
      </c>
      <c r="O1017" s="18">
        <f t="shared" si="687"/>
        <v>0</v>
      </c>
      <c r="P1017" s="18">
        <f t="shared" si="687"/>
        <v>1500000</v>
      </c>
      <c r="Q1017" s="18">
        <f t="shared" si="687"/>
        <v>0</v>
      </c>
      <c r="R1017" s="18">
        <f t="shared" si="688"/>
        <v>1500000</v>
      </c>
      <c r="S1017" s="18">
        <f t="shared" si="688"/>
        <v>0</v>
      </c>
      <c r="T1017" s="18">
        <f t="shared" si="688"/>
        <v>0</v>
      </c>
      <c r="U1017" s="18">
        <f t="shared" si="688"/>
        <v>0</v>
      </c>
      <c r="V1017" s="18">
        <f t="shared" si="688"/>
        <v>1500000</v>
      </c>
      <c r="W1017" s="18">
        <f t="shared" si="688"/>
        <v>0</v>
      </c>
    </row>
    <row r="1018" spans="1:23" ht="24" x14ac:dyDescent="0.2">
      <c r="A1018" s="19" t="s">
        <v>141</v>
      </c>
      <c r="B1018" s="17" t="s">
        <v>787</v>
      </c>
      <c r="C1018" s="17" t="s">
        <v>72</v>
      </c>
      <c r="D1018" s="17" t="s">
        <v>867</v>
      </c>
      <c r="E1018" s="49">
        <v>600</v>
      </c>
      <c r="F1018" s="18">
        <f>'[1]4.ведомства'!G1242</f>
        <v>13712750</v>
      </c>
      <c r="G1018" s="18">
        <f>'[1]4.ведомства'!H1242</f>
        <v>0</v>
      </c>
      <c r="H1018" s="18">
        <f>'[1]4.ведомства'!I1242</f>
        <v>0</v>
      </c>
      <c r="I1018" s="18">
        <f>'[1]4.ведомства'!J1242</f>
        <v>0</v>
      </c>
      <c r="J1018" s="18">
        <f>'[1]4.ведомства'!K1242</f>
        <v>13712750</v>
      </c>
      <c r="K1018" s="18">
        <f>'[1]4.ведомства'!L1242</f>
        <v>0</v>
      </c>
      <c r="L1018" s="18">
        <f>'[1]4.ведомства'!M1242</f>
        <v>1500000</v>
      </c>
      <c r="M1018" s="18">
        <f>'[1]4.ведомства'!N1242</f>
        <v>0</v>
      </c>
      <c r="N1018" s="18">
        <f>'[1]4.ведомства'!O1242</f>
        <v>0</v>
      </c>
      <c r="O1018" s="18">
        <f>'[1]4.ведомства'!P1242</f>
        <v>0</v>
      </c>
      <c r="P1018" s="18">
        <f>'[1]4.ведомства'!Q1242</f>
        <v>1500000</v>
      </c>
      <c r="Q1018" s="18">
        <f>'[1]4.ведомства'!R1242</f>
        <v>0</v>
      </c>
      <c r="R1018" s="18">
        <f>'[1]4.ведомства'!S1242</f>
        <v>1500000</v>
      </c>
      <c r="S1018" s="18">
        <f>'[1]4.ведомства'!T1242</f>
        <v>0</v>
      </c>
      <c r="T1018" s="18">
        <f>'[1]4.ведомства'!U1242</f>
        <v>0</v>
      </c>
      <c r="U1018" s="18">
        <f>'[1]4.ведомства'!V1242</f>
        <v>0</v>
      </c>
      <c r="V1018" s="18">
        <f>'[1]4.ведомства'!W1242</f>
        <v>1500000</v>
      </c>
      <c r="W1018" s="18">
        <f>'[1]4.ведомства'!X1242</f>
        <v>0</v>
      </c>
    </row>
    <row r="1019" spans="1:23" ht="24" x14ac:dyDescent="0.2">
      <c r="A1019" s="19" t="s">
        <v>90</v>
      </c>
      <c r="B1019" s="17" t="s">
        <v>787</v>
      </c>
      <c r="C1019" s="17" t="s">
        <v>72</v>
      </c>
      <c r="D1019" s="17" t="s">
        <v>91</v>
      </c>
      <c r="E1019" s="17"/>
      <c r="F1019" s="18">
        <f t="shared" ref="F1019:W1019" si="690">F1020+F1025+F1032</f>
        <v>48961156.909999996</v>
      </c>
      <c r="G1019" s="18">
        <f t="shared" si="690"/>
        <v>0</v>
      </c>
      <c r="H1019" s="18">
        <f t="shared" si="690"/>
        <v>299999.90000000002</v>
      </c>
      <c r="I1019" s="18">
        <f t="shared" si="690"/>
        <v>0</v>
      </c>
      <c r="J1019" s="18">
        <f t="shared" si="690"/>
        <v>49261156.810000002</v>
      </c>
      <c r="K1019" s="18">
        <f t="shared" si="690"/>
        <v>0</v>
      </c>
      <c r="L1019" s="18">
        <f t="shared" si="690"/>
        <v>48921727.399999999</v>
      </c>
      <c r="M1019" s="18">
        <f t="shared" si="690"/>
        <v>0</v>
      </c>
      <c r="N1019" s="18">
        <f t="shared" si="690"/>
        <v>0</v>
      </c>
      <c r="O1019" s="18">
        <f t="shared" si="690"/>
        <v>0</v>
      </c>
      <c r="P1019" s="18">
        <f t="shared" si="690"/>
        <v>48921727.399999999</v>
      </c>
      <c r="Q1019" s="18">
        <f t="shared" si="690"/>
        <v>0</v>
      </c>
      <c r="R1019" s="18">
        <f t="shared" si="690"/>
        <v>48932616.710000001</v>
      </c>
      <c r="S1019" s="18">
        <f t="shared" si="690"/>
        <v>0</v>
      </c>
      <c r="T1019" s="18">
        <f t="shared" si="690"/>
        <v>0</v>
      </c>
      <c r="U1019" s="18">
        <f t="shared" si="690"/>
        <v>0</v>
      </c>
      <c r="V1019" s="18">
        <f t="shared" si="690"/>
        <v>48932616.710000001</v>
      </c>
      <c r="W1019" s="18">
        <f t="shared" si="690"/>
        <v>0</v>
      </c>
    </row>
    <row r="1020" spans="1:23" ht="36" x14ac:dyDescent="0.2">
      <c r="A1020" s="19" t="s">
        <v>868</v>
      </c>
      <c r="B1020" s="17" t="s">
        <v>787</v>
      </c>
      <c r="C1020" s="17" t="s">
        <v>72</v>
      </c>
      <c r="D1020" s="17" t="s">
        <v>869</v>
      </c>
      <c r="E1020" s="17"/>
      <c r="F1020" s="18">
        <f>F1021+F1023</f>
        <v>27446960.57</v>
      </c>
      <c r="G1020" s="18">
        <f t="shared" ref="G1020:W1020" si="691">G1021+G1023</f>
        <v>0</v>
      </c>
      <c r="H1020" s="18">
        <f t="shared" si="691"/>
        <v>299999.90000000002</v>
      </c>
      <c r="I1020" s="18">
        <f t="shared" si="691"/>
        <v>0</v>
      </c>
      <c r="J1020" s="18">
        <f t="shared" si="691"/>
        <v>27746960.469999999</v>
      </c>
      <c r="K1020" s="18">
        <f t="shared" si="691"/>
        <v>0</v>
      </c>
      <c r="L1020" s="18">
        <f t="shared" si="691"/>
        <v>26861637.439999998</v>
      </c>
      <c r="M1020" s="18">
        <f t="shared" si="691"/>
        <v>0</v>
      </c>
      <c r="N1020" s="18">
        <f t="shared" si="691"/>
        <v>0</v>
      </c>
      <c r="O1020" s="18">
        <f t="shared" si="691"/>
        <v>0</v>
      </c>
      <c r="P1020" s="18">
        <f t="shared" si="691"/>
        <v>26861637.439999998</v>
      </c>
      <c r="Q1020" s="18">
        <f t="shared" si="691"/>
        <v>0</v>
      </c>
      <c r="R1020" s="18">
        <f t="shared" si="691"/>
        <v>26872526.75</v>
      </c>
      <c r="S1020" s="18">
        <f t="shared" si="691"/>
        <v>0</v>
      </c>
      <c r="T1020" s="18">
        <f t="shared" si="691"/>
        <v>0</v>
      </c>
      <c r="U1020" s="18">
        <f t="shared" si="691"/>
        <v>0</v>
      </c>
      <c r="V1020" s="18">
        <f t="shared" si="691"/>
        <v>26872526.75</v>
      </c>
      <c r="W1020" s="18">
        <f t="shared" si="691"/>
        <v>0</v>
      </c>
    </row>
    <row r="1021" spans="1:23" ht="48" x14ac:dyDescent="0.2">
      <c r="A1021" s="19" t="s">
        <v>33</v>
      </c>
      <c r="B1021" s="17" t="s">
        <v>787</v>
      </c>
      <c r="C1021" s="17" t="s">
        <v>72</v>
      </c>
      <c r="D1021" s="17" t="s">
        <v>870</v>
      </c>
      <c r="E1021" s="17"/>
      <c r="F1021" s="18">
        <f t="shared" ref="F1021:W1021" si="692">F1022</f>
        <v>600000</v>
      </c>
      <c r="G1021" s="18">
        <f t="shared" si="692"/>
        <v>0</v>
      </c>
      <c r="H1021" s="18">
        <f t="shared" si="692"/>
        <v>0</v>
      </c>
      <c r="I1021" s="18">
        <f t="shared" si="692"/>
        <v>0</v>
      </c>
      <c r="J1021" s="18">
        <f t="shared" si="692"/>
        <v>600000</v>
      </c>
      <c r="K1021" s="18">
        <f t="shared" si="692"/>
        <v>0</v>
      </c>
      <c r="L1021" s="18">
        <f t="shared" si="692"/>
        <v>600000</v>
      </c>
      <c r="M1021" s="18">
        <f t="shared" si="692"/>
        <v>0</v>
      </c>
      <c r="N1021" s="18">
        <f t="shared" si="692"/>
        <v>0</v>
      </c>
      <c r="O1021" s="18">
        <f t="shared" si="692"/>
        <v>0</v>
      </c>
      <c r="P1021" s="18">
        <f t="shared" si="692"/>
        <v>600000</v>
      </c>
      <c r="Q1021" s="18">
        <f t="shared" si="692"/>
        <v>0</v>
      </c>
      <c r="R1021" s="18">
        <f t="shared" si="692"/>
        <v>600000</v>
      </c>
      <c r="S1021" s="18">
        <f t="shared" si="692"/>
        <v>0</v>
      </c>
      <c r="T1021" s="18">
        <f t="shared" si="692"/>
        <v>0</v>
      </c>
      <c r="U1021" s="18">
        <f t="shared" si="692"/>
        <v>0</v>
      </c>
      <c r="V1021" s="18">
        <f t="shared" si="692"/>
        <v>600000</v>
      </c>
      <c r="W1021" s="18">
        <f t="shared" si="692"/>
        <v>0</v>
      </c>
    </row>
    <row r="1022" spans="1:23" ht="24" x14ac:dyDescent="0.2">
      <c r="A1022" s="19" t="s">
        <v>141</v>
      </c>
      <c r="B1022" s="17" t="s">
        <v>787</v>
      </c>
      <c r="C1022" s="17" t="s">
        <v>72</v>
      </c>
      <c r="D1022" s="17" t="s">
        <v>870</v>
      </c>
      <c r="E1022" s="17" t="s">
        <v>475</v>
      </c>
      <c r="F1022" s="18">
        <f>'[1]4.ведомства'!G818</f>
        <v>600000</v>
      </c>
      <c r="G1022" s="18">
        <f>'[1]4.ведомства'!H818</f>
        <v>0</v>
      </c>
      <c r="H1022" s="18">
        <f>'[1]4.ведомства'!I818</f>
        <v>0</v>
      </c>
      <c r="I1022" s="18">
        <f>'[1]4.ведомства'!J818</f>
        <v>0</v>
      </c>
      <c r="J1022" s="18">
        <f>'[1]4.ведомства'!K818</f>
        <v>600000</v>
      </c>
      <c r="K1022" s="18">
        <f>'[1]4.ведомства'!L818</f>
        <v>0</v>
      </c>
      <c r="L1022" s="18">
        <f>'[1]4.ведомства'!M818</f>
        <v>600000</v>
      </c>
      <c r="M1022" s="18">
        <f>'[1]4.ведомства'!N818</f>
        <v>0</v>
      </c>
      <c r="N1022" s="18">
        <f>'[1]4.ведомства'!O818</f>
        <v>0</v>
      </c>
      <c r="O1022" s="18">
        <f>'[1]4.ведомства'!P818</f>
        <v>0</v>
      </c>
      <c r="P1022" s="18">
        <f>'[1]4.ведомства'!Q818</f>
        <v>600000</v>
      </c>
      <c r="Q1022" s="18">
        <f>'[1]4.ведомства'!R818</f>
        <v>0</v>
      </c>
      <c r="R1022" s="18">
        <f>'[1]4.ведомства'!S818</f>
        <v>600000</v>
      </c>
      <c r="S1022" s="18">
        <f>'[1]4.ведомства'!T818</f>
        <v>0</v>
      </c>
      <c r="T1022" s="18">
        <f>'[1]4.ведомства'!U818</f>
        <v>0</v>
      </c>
      <c r="U1022" s="18">
        <f>'[1]4.ведомства'!V818</f>
        <v>0</v>
      </c>
      <c r="V1022" s="18">
        <f>'[1]4.ведомства'!W818</f>
        <v>600000</v>
      </c>
      <c r="W1022" s="18">
        <f>'[1]4.ведомства'!X818</f>
        <v>0</v>
      </c>
    </row>
    <row r="1023" spans="1:23" ht="36" x14ac:dyDescent="0.2">
      <c r="A1023" s="20" t="s">
        <v>159</v>
      </c>
      <c r="B1023" s="17" t="s">
        <v>787</v>
      </c>
      <c r="C1023" s="17" t="s">
        <v>72</v>
      </c>
      <c r="D1023" s="17" t="s">
        <v>871</v>
      </c>
      <c r="E1023" s="49"/>
      <c r="F1023" s="18">
        <f t="shared" ref="F1023:W1023" si="693">F1024</f>
        <v>26846960.57</v>
      </c>
      <c r="G1023" s="18">
        <f t="shared" si="693"/>
        <v>0</v>
      </c>
      <c r="H1023" s="18">
        <f t="shared" si="693"/>
        <v>299999.90000000002</v>
      </c>
      <c r="I1023" s="18">
        <f t="shared" si="693"/>
        <v>0</v>
      </c>
      <c r="J1023" s="18">
        <f t="shared" si="693"/>
        <v>27146960.469999999</v>
      </c>
      <c r="K1023" s="18">
        <f t="shared" si="693"/>
        <v>0</v>
      </c>
      <c r="L1023" s="18">
        <f t="shared" si="693"/>
        <v>26261637.439999998</v>
      </c>
      <c r="M1023" s="18">
        <f t="shared" si="693"/>
        <v>0</v>
      </c>
      <c r="N1023" s="18">
        <f t="shared" si="693"/>
        <v>0</v>
      </c>
      <c r="O1023" s="18">
        <f t="shared" si="693"/>
        <v>0</v>
      </c>
      <c r="P1023" s="18">
        <f t="shared" si="693"/>
        <v>26261637.439999998</v>
      </c>
      <c r="Q1023" s="18">
        <f t="shared" si="693"/>
        <v>0</v>
      </c>
      <c r="R1023" s="18">
        <f t="shared" si="693"/>
        <v>26272526.75</v>
      </c>
      <c r="S1023" s="18">
        <f t="shared" si="693"/>
        <v>0</v>
      </c>
      <c r="T1023" s="18">
        <f t="shared" si="693"/>
        <v>0</v>
      </c>
      <c r="U1023" s="18">
        <f t="shared" si="693"/>
        <v>0</v>
      </c>
      <c r="V1023" s="18">
        <f t="shared" si="693"/>
        <v>26272526.75</v>
      </c>
      <c r="W1023" s="18">
        <f t="shared" si="693"/>
        <v>0</v>
      </c>
    </row>
    <row r="1024" spans="1:23" ht="24" x14ac:dyDescent="0.2">
      <c r="A1024" s="19" t="s">
        <v>141</v>
      </c>
      <c r="B1024" s="17" t="s">
        <v>787</v>
      </c>
      <c r="C1024" s="17" t="s">
        <v>72</v>
      </c>
      <c r="D1024" s="17" t="s">
        <v>871</v>
      </c>
      <c r="E1024" s="49">
        <v>600</v>
      </c>
      <c r="F1024" s="18">
        <f>'[1]4.ведомства'!G820</f>
        <v>26846960.57</v>
      </c>
      <c r="G1024" s="18">
        <f>'[1]4.ведомства'!H820</f>
        <v>0</v>
      </c>
      <c r="H1024" s="18">
        <f>'[1]4.ведомства'!I820</f>
        <v>299999.90000000002</v>
      </c>
      <c r="I1024" s="18">
        <f>'[1]4.ведомства'!J820</f>
        <v>0</v>
      </c>
      <c r="J1024" s="18">
        <f>'[1]4.ведомства'!K820</f>
        <v>27146960.469999999</v>
      </c>
      <c r="K1024" s="18">
        <f>'[1]4.ведомства'!L820</f>
        <v>0</v>
      </c>
      <c r="L1024" s="18">
        <f>'[1]4.ведомства'!M820</f>
        <v>26261637.439999998</v>
      </c>
      <c r="M1024" s="18">
        <f>'[1]4.ведомства'!N820</f>
        <v>0</v>
      </c>
      <c r="N1024" s="18">
        <f>'[1]4.ведомства'!O820</f>
        <v>0</v>
      </c>
      <c r="O1024" s="18">
        <f>'[1]4.ведомства'!P820</f>
        <v>0</v>
      </c>
      <c r="P1024" s="18">
        <f>'[1]4.ведомства'!Q820</f>
        <v>26261637.439999998</v>
      </c>
      <c r="Q1024" s="18">
        <f>'[1]4.ведомства'!R820</f>
        <v>0</v>
      </c>
      <c r="R1024" s="18">
        <f>'[1]4.ведомства'!S820</f>
        <v>26272526.75</v>
      </c>
      <c r="S1024" s="18">
        <f>'[1]4.ведомства'!T820</f>
        <v>0</v>
      </c>
      <c r="T1024" s="18">
        <f>'[1]4.ведомства'!U820</f>
        <v>0</v>
      </c>
      <c r="U1024" s="18">
        <f>'[1]4.ведомства'!V820</f>
        <v>0</v>
      </c>
      <c r="V1024" s="18">
        <f>'[1]4.ведомства'!W820</f>
        <v>26272526.75</v>
      </c>
      <c r="W1024" s="18">
        <f>'[1]4.ведомства'!X820</f>
        <v>0</v>
      </c>
    </row>
    <row r="1025" spans="1:23" ht="36" x14ac:dyDescent="0.2">
      <c r="A1025" s="19" t="s">
        <v>872</v>
      </c>
      <c r="B1025" s="17" t="s">
        <v>787</v>
      </c>
      <c r="C1025" s="17" t="s">
        <v>72</v>
      </c>
      <c r="D1025" s="17" t="s">
        <v>873</v>
      </c>
      <c r="E1025" s="17"/>
      <c r="F1025" s="18">
        <f>F1026+F1028+F1030</f>
        <v>21058196.34</v>
      </c>
      <c r="G1025" s="18">
        <f t="shared" ref="G1025:W1025" si="694">G1026+G1028+G1030</f>
        <v>0</v>
      </c>
      <c r="H1025" s="18">
        <f t="shared" si="694"/>
        <v>0</v>
      </c>
      <c r="I1025" s="18">
        <f t="shared" si="694"/>
        <v>0</v>
      </c>
      <c r="J1025" s="18">
        <f t="shared" si="694"/>
        <v>21058196.34</v>
      </c>
      <c r="K1025" s="18">
        <f t="shared" si="694"/>
        <v>0</v>
      </c>
      <c r="L1025" s="18">
        <f t="shared" si="694"/>
        <v>21604089.960000001</v>
      </c>
      <c r="M1025" s="18">
        <f t="shared" si="694"/>
        <v>0</v>
      </c>
      <c r="N1025" s="18">
        <f t="shared" si="694"/>
        <v>0</v>
      </c>
      <c r="O1025" s="18">
        <f t="shared" si="694"/>
        <v>0</v>
      </c>
      <c r="P1025" s="18">
        <f t="shared" si="694"/>
        <v>21604089.960000001</v>
      </c>
      <c r="Q1025" s="18">
        <f t="shared" si="694"/>
        <v>0</v>
      </c>
      <c r="R1025" s="18">
        <f t="shared" si="694"/>
        <v>21604089.960000001</v>
      </c>
      <c r="S1025" s="18">
        <f t="shared" si="694"/>
        <v>0</v>
      </c>
      <c r="T1025" s="18">
        <f t="shared" si="694"/>
        <v>0</v>
      </c>
      <c r="U1025" s="18">
        <f t="shared" si="694"/>
        <v>0</v>
      </c>
      <c r="V1025" s="18">
        <f t="shared" si="694"/>
        <v>21604089.960000001</v>
      </c>
      <c r="W1025" s="18">
        <f t="shared" si="694"/>
        <v>0</v>
      </c>
    </row>
    <row r="1026" spans="1:23" ht="48" x14ac:dyDescent="0.2">
      <c r="A1026" s="19" t="s">
        <v>33</v>
      </c>
      <c r="B1026" s="17" t="s">
        <v>787</v>
      </c>
      <c r="C1026" s="17" t="s">
        <v>72</v>
      </c>
      <c r="D1026" s="17" t="s">
        <v>874</v>
      </c>
      <c r="E1026" s="17"/>
      <c r="F1026" s="18">
        <f t="shared" ref="F1026:W1026" si="695">F1027</f>
        <v>405000</v>
      </c>
      <c r="G1026" s="18">
        <f t="shared" si="695"/>
        <v>0</v>
      </c>
      <c r="H1026" s="18">
        <f t="shared" si="695"/>
        <v>0</v>
      </c>
      <c r="I1026" s="18">
        <f t="shared" si="695"/>
        <v>0</v>
      </c>
      <c r="J1026" s="18">
        <f t="shared" si="695"/>
        <v>405000</v>
      </c>
      <c r="K1026" s="18">
        <f t="shared" si="695"/>
        <v>0</v>
      </c>
      <c r="L1026" s="18">
        <f t="shared" si="695"/>
        <v>405000</v>
      </c>
      <c r="M1026" s="18">
        <f t="shared" si="695"/>
        <v>0</v>
      </c>
      <c r="N1026" s="18">
        <f t="shared" si="695"/>
        <v>0</v>
      </c>
      <c r="O1026" s="18">
        <f t="shared" si="695"/>
        <v>0</v>
      </c>
      <c r="P1026" s="18">
        <f t="shared" si="695"/>
        <v>405000</v>
      </c>
      <c r="Q1026" s="18">
        <f t="shared" si="695"/>
        <v>0</v>
      </c>
      <c r="R1026" s="18">
        <f t="shared" si="695"/>
        <v>405000</v>
      </c>
      <c r="S1026" s="18">
        <f t="shared" si="695"/>
        <v>0</v>
      </c>
      <c r="T1026" s="18">
        <f t="shared" si="695"/>
        <v>0</v>
      </c>
      <c r="U1026" s="18">
        <f t="shared" si="695"/>
        <v>0</v>
      </c>
      <c r="V1026" s="18">
        <f t="shared" si="695"/>
        <v>405000</v>
      </c>
      <c r="W1026" s="18">
        <f t="shared" si="695"/>
        <v>0</v>
      </c>
    </row>
    <row r="1027" spans="1:23" ht="24" x14ac:dyDescent="0.2">
      <c r="A1027" s="19" t="s">
        <v>141</v>
      </c>
      <c r="B1027" s="17" t="s">
        <v>787</v>
      </c>
      <c r="C1027" s="17" t="s">
        <v>72</v>
      </c>
      <c r="D1027" s="17" t="s">
        <v>874</v>
      </c>
      <c r="E1027" s="17" t="s">
        <v>475</v>
      </c>
      <c r="F1027" s="18">
        <f>'[1]4.ведомства'!G823</f>
        <v>405000</v>
      </c>
      <c r="G1027" s="18">
        <f>'[1]4.ведомства'!H823</f>
        <v>0</v>
      </c>
      <c r="H1027" s="18">
        <f>'[1]4.ведомства'!I823</f>
        <v>0</v>
      </c>
      <c r="I1027" s="18">
        <f>'[1]4.ведомства'!J823</f>
        <v>0</v>
      </c>
      <c r="J1027" s="18">
        <f>'[1]4.ведомства'!K823</f>
        <v>405000</v>
      </c>
      <c r="K1027" s="18">
        <f>'[1]4.ведомства'!L823</f>
        <v>0</v>
      </c>
      <c r="L1027" s="18">
        <f>'[1]4.ведомства'!M823</f>
        <v>405000</v>
      </c>
      <c r="M1027" s="18">
        <f>'[1]4.ведомства'!N823</f>
        <v>0</v>
      </c>
      <c r="N1027" s="18">
        <f>'[1]4.ведомства'!O823</f>
        <v>0</v>
      </c>
      <c r="O1027" s="18">
        <f>'[1]4.ведомства'!P823</f>
        <v>0</v>
      </c>
      <c r="P1027" s="18">
        <f>'[1]4.ведомства'!Q823</f>
        <v>405000</v>
      </c>
      <c r="Q1027" s="18">
        <f>'[1]4.ведомства'!R823</f>
        <v>0</v>
      </c>
      <c r="R1027" s="18">
        <f>'[1]4.ведомства'!S823</f>
        <v>405000</v>
      </c>
      <c r="S1027" s="18">
        <f>'[1]4.ведомства'!T823</f>
        <v>0</v>
      </c>
      <c r="T1027" s="18">
        <f>'[1]4.ведомства'!U823</f>
        <v>0</v>
      </c>
      <c r="U1027" s="18">
        <f>'[1]4.ведомства'!V823</f>
        <v>0</v>
      </c>
      <c r="V1027" s="18">
        <f>'[1]4.ведомства'!W823</f>
        <v>405000</v>
      </c>
      <c r="W1027" s="18">
        <f>'[1]4.ведомства'!X823</f>
        <v>0</v>
      </c>
    </row>
    <row r="1028" spans="1:23" ht="36" x14ac:dyDescent="0.2">
      <c r="A1028" s="20" t="s">
        <v>159</v>
      </c>
      <c r="B1028" s="17" t="s">
        <v>787</v>
      </c>
      <c r="C1028" s="17" t="s">
        <v>72</v>
      </c>
      <c r="D1028" s="17" t="s">
        <v>875</v>
      </c>
      <c r="E1028" s="49"/>
      <c r="F1028" s="18">
        <f t="shared" ref="F1028:W1028" si="696">F1029</f>
        <v>20653196.34</v>
      </c>
      <c r="G1028" s="18">
        <f t="shared" si="696"/>
        <v>0</v>
      </c>
      <c r="H1028" s="18">
        <f t="shared" si="696"/>
        <v>0</v>
      </c>
      <c r="I1028" s="18">
        <f t="shared" si="696"/>
        <v>0</v>
      </c>
      <c r="J1028" s="18">
        <f t="shared" si="696"/>
        <v>20653196.34</v>
      </c>
      <c r="K1028" s="18">
        <f t="shared" si="696"/>
        <v>0</v>
      </c>
      <c r="L1028" s="18">
        <f t="shared" si="696"/>
        <v>21199089.960000001</v>
      </c>
      <c r="M1028" s="18">
        <f t="shared" si="696"/>
        <v>0</v>
      </c>
      <c r="N1028" s="18">
        <f t="shared" si="696"/>
        <v>0</v>
      </c>
      <c r="O1028" s="18">
        <f t="shared" si="696"/>
        <v>0</v>
      </c>
      <c r="P1028" s="18">
        <f t="shared" si="696"/>
        <v>21199089.960000001</v>
      </c>
      <c r="Q1028" s="18">
        <f t="shared" si="696"/>
        <v>0</v>
      </c>
      <c r="R1028" s="18">
        <f t="shared" si="696"/>
        <v>21199089.960000001</v>
      </c>
      <c r="S1028" s="18">
        <f t="shared" si="696"/>
        <v>0</v>
      </c>
      <c r="T1028" s="18">
        <f t="shared" si="696"/>
        <v>0</v>
      </c>
      <c r="U1028" s="18">
        <f t="shared" si="696"/>
        <v>0</v>
      </c>
      <c r="V1028" s="18">
        <f t="shared" si="696"/>
        <v>21199089.960000001</v>
      </c>
      <c r="W1028" s="18">
        <f t="shared" si="696"/>
        <v>0</v>
      </c>
    </row>
    <row r="1029" spans="1:23" ht="24" x14ac:dyDescent="0.2">
      <c r="A1029" s="19" t="s">
        <v>141</v>
      </c>
      <c r="B1029" s="17" t="s">
        <v>787</v>
      </c>
      <c r="C1029" s="17" t="s">
        <v>72</v>
      </c>
      <c r="D1029" s="17" t="s">
        <v>875</v>
      </c>
      <c r="E1029" s="49">
        <v>600</v>
      </c>
      <c r="F1029" s="18">
        <f>'[1]4.ведомства'!G825</f>
        <v>20653196.34</v>
      </c>
      <c r="G1029" s="18">
        <f>'[1]4.ведомства'!H825</f>
        <v>0</v>
      </c>
      <c r="H1029" s="18">
        <f>'[1]4.ведомства'!I825</f>
        <v>0</v>
      </c>
      <c r="I1029" s="18">
        <f>'[1]4.ведомства'!J825</f>
        <v>0</v>
      </c>
      <c r="J1029" s="18">
        <f>'[1]4.ведомства'!K825</f>
        <v>20653196.34</v>
      </c>
      <c r="K1029" s="18">
        <f>'[1]4.ведомства'!L825</f>
        <v>0</v>
      </c>
      <c r="L1029" s="18">
        <f>'[1]4.ведомства'!M825</f>
        <v>21199089.960000001</v>
      </c>
      <c r="M1029" s="18">
        <f>'[1]4.ведомства'!N825</f>
        <v>0</v>
      </c>
      <c r="N1029" s="18">
        <f>'[1]4.ведомства'!O825</f>
        <v>0</v>
      </c>
      <c r="O1029" s="18">
        <f>'[1]4.ведомства'!P825</f>
        <v>0</v>
      </c>
      <c r="P1029" s="18">
        <f>'[1]4.ведомства'!Q825</f>
        <v>21199089.960000001</v>
      </c>
      <c r="Q1029" s="18">
        <f>'[1]4.ведомства'!R825</f>
        <v>0</v>
      </c>
      <c r="R1029" s="18">
        <f>'[1]4.ведомства'!S825</f>
        <v>21199089.960000001</v>
      </c>
      <c r="S1029" s="18">
        <f>'[1]4.ведомства'!T825</f>
        <v>0</v>
      </c>
      <c r="T1029" s="18">
        <f>'[1]4.ведомства'!U825</f>
        <v>0</v>
      </c>
      <c r="U1029" s="18">
        <f>'[1]4.ведомства'!V825</f>
        <v>0</v>
      </c>
      <c r="V1029" s="18">
        <f>'[1]4.ведомства'!W825</f>
        <v>21199089.960000001</v>
      </c>
      <c r="W1029" s="18">
        <f>'[1]4.ведомства'!X825</f>
        <v>0</v>
      </c>
    </row>
    <row r="1030" spans="1:23" ht="24" hidden="1" x14ac:dyDescent="0.2">
      <c r="A1030" s="19" t="s">
        <v>163</v>
      </c>
      <c r="B1030" s="17" t="s">
        <v>787</v>
      </c>
      <c r="C1030" s="17" t="s">
        <v>72</v>
      </c>
      <c r="D1030" s="17" t="s">
        <v>876</v>
      </c>
      <c r="E1030" s="49"/>
      <c r="F1030" s="18">
        <f>F1031</f>
        <v>0</v>
      </c>
      <c r="G1030" s="18">
        <f t="shared" ref="G1030:W1030" si="697">G1031</f>
        <v>0</v>
      </c>
      <c r="H1030" s="18">
        <f t="shared" si="697"/>
        <v>0</v>
      </c>
      <c r="I1030" s="18">
        <f t="shared" si="697"/>
        <v>0</v>
      </c>
      <c r="J1030" s="18">
        <f t="shared" si="697"/>
        <v>0</v>
      </c>
      <c r="K1030" s="18">
        <f t="shared" si="697"/>
        <v>0</v>
      </c>
      <c r="L1030" s="18">
        <f t="shared" si="697"/>
        <v>0</v>
      </c>
      <c r="M1030" s="18">
        <f t="shared" si="697"/>
        <v>0</v>
      </c>
      <c r="N1030" s="18">
        <f t="shared" si="697"/>
        <v>0</v>
      </c>
      <c r="O1030" s="18">
        <f t="shared" si="697"/>
        <v>0</v>
      </c>
      <c r="P1030" s="18">
        <f t="shared" si="697"/>
        <v>0</v>
      </c>
      <c r="Q1030" s="18">
        <f t="shared" si="697"/>
        <v>0</v>
      </c>
      <c r="R1030" s="18">
        <f t="shared" si="697"/>
        <v>0</v>
      </c>
      <c r="S1030" s="18">
        <f t="shared" si="697"/>
        <v>0</v>
      </c>
      <c r="T1030" s="18">
        <f t="shared" si="697"/>
        <v>0</v>
      </c>
      <c r="U1030" s="18">
        <f t="shared" si="697"/>
        <v>0</v>
      </c>
      <c r="V1030" s="18">
        <f t="shared" si="697"/>
        <v>0</v>
      </c>
      <c r="W1030" s="18">
        <f t="shared" si="697"/>
        <v>0</v>
      </c>
    </row>
    <row r="1031" spans="1:23" ht="24" hidden="1" x14ac:dyDescent="0.2">
      <c r="A1031" s="19" t="s">
        <v>141</v>
      </c>
      <c r="B1031" s="17" t="s">
        <v>787</v>
      </c>
      <c r="C1031" s="17" t="s">
        <v>72</v>
      </c>
      <c r="D1031" s="17" t="s">
        <v>876</v>
      </c>
      <c r="E1031" s="49">
        <v>600</v>
      </c>
      <c r="F1031" s="18">
        <f>'[1]4.ведомства'!G827</f>
        <v>0</v>
      </c>
      <c r="G1031" s="18">
        <f>'[1]4.ведомства'!H827</f>
        <v>0</v>
      </c>
      <c r="H1031" s="18">
        <f>'[1]4.ведомства'!I827</f>
        <v>0</v>
      </c>
      <c r="I1031" s="18">
        <f>'[1]4.ведомства'!J827</f>
        <v>0</v>
      </c>
      <c r="J1031" s="18">
        <f>'[1]4.ведомства'!K827</f>
        <v>0</v>
      </c>
      <c r="K1031" s="18">
        <f>'[1]4.ведомства'!L827</f>
        <v>0</v>
      </c>
      <c r="L1031" s="18">
        <f>'[1]4.ведомства'!M827</f>
        <v>0</v>
      </c>
      <c r="M1031" s="18">
        <f>'[1]4.ведомства'!N827</f>
        <v>0</v>
      </c>
      <c r="N1031" s="18">
        <f>'[1]4.ведомства'!O827</f>
        <v>0</v>
      </c>
      <c r="O1031" s="18">
        <f>'[1]4.ведомства'!P827</f>
        <v>0</v>
      </c>
      <c r="P1031" s="18">
        <f>'[1]4.ведомства'!Q827</f>
        <v>0</v>
      </c>
      <c r="Q1031" s="18">
        <f>'[1]4.ведомства'!R827</f>
        <v>0</v>
      </c>
      <c r="R1031" s="18">
        <f>'[1]4.ведомства'!S827</f>
        <v>0</v>
      </c>
      <c r="S1031" s="18">
        <f>'[1]4.ведомства'!T827</f>
        <v>0</v>
      </c>
      <c r="T1031" s="18">
        <f>'[1]4.ведомства'!U827</f>
        <v>0</v>
      </c>
      <c r="U1031" s="18">
        <f>'[1]4.ведомства'!V827</f>
        <v>0</v>
      </c>
      <c r="V1031" s="18">
        <f>'[1]4.ведомства'!W827</f>
        <v>0</v>
      </c>
      <c r="W1031" s="18">
        <f>'[1]4.ведомства'!X827</f>
        <v>0</v>
      </c>
    </row>
    <row r="1032" spans="1:23" ht="48" x14ac:dyDescent="0.2">
      <c r="A1032" s="19" t="s">
        <v>877</v>
      </c>
      <c r="B1032" s="17" t="s">
        <v>787</v>
      </c>
      <c r="C1032" s="17" t="s">
        <v>72</v>
      </c>
      <c r="D1032" s="17" t="s">
        <v>878</v>
      </c>
      <c r="E1032" s="49"/>
      <c r="F1032" s="18">
        <f>F1033</f>
        <v>456000</v>
      </c>
      <c r="G1032" s="18">
        <f t="shared" ref="G1032:K1033" si="698">G1033</f>
        <v>0</v>
      </c>
      <c r="H1032" s="18">
        <f t="shared" si="698"/>
        <v>0</v>
      </c>
      <c r="I1032" s="18">
        <f t="shared" si="698"/>
        <v>0</v>
      </c>
      <c r="J1032" s="18">
        <f t="shared" si="698"/>
        <v>456000</v>
      </c>
      <c r="K1032" s="18">
        <f t="shared" si="698"/>
        <v>0</v>
      </c>
      <c r="L1032" s="18">
        <f>L1033</f>
        <v>456000</v>
      </c>
      <c r="M1032" s="18">
        <f t="shared" ref="M1032:Q1033" si="699">M1033</f>
        <v>0</v>
      </c>
      <c r="N1032" s="18">
        <f t="shared" si="699"/>
        <v>0</v>
      </c>
      <c r="O1032" s="18">
        <f t="shared" si="699"/>
        <v>0</v>
      </c>
      <c r="P1032" s="18">
        <f t="shared" si="699"/>
        <v>456000</v>
      </c>
      <c r="Q1032" s="18">
        <f t="shared" si="699"/>
        <v>0</v>
      </c>
      <c r="R1032" s="18">
        <f>R1033</f>
        <v>456000</v>
      </c>
      <c r="S1032" s="18">
        <f t="shared" ref="S1032:W1033" si="700">S1033</f>
        <v>0</v>
      </c>
      <c r="T1032" s="18">
        <f t="shared" si="700"/>
        <v>0</v>
      </c>
      <c r="U1032" s="18">
        <f t="shared" si="700"/>
        <v>0</v>
      </c>
      <c r="V1032" s="18">
        <f t="shared" si="700"/>
        <v>456000</v>
      </c>
      <c r="W1032" s="18">
        <f t="shared" si="700"/>
        <v>0</v>
      </c>
    </row>
    <row r="1033" spans="1:23" ht="36" x14ac:dyDescent="0.2">
      <c r="A1033" s="19" t="s">
        <v>692</v>
      </c>
      <c r="B1033" s="17" t="s">
        <v>787</v>
      </c>
      <c r="C1033" s="17" t="s">
        <v>72</v>
      </c>
      <c r="D1033" s="17" t="s">
        <v>879</v>
      </c>
      <c r="E1033" s="49"/>
      <c r="F1033" s="18">
        <f>F1034</f>
        <v>456000</v>
      </c>
      <c r="G1033" s="18">
        <f t="shared" si="698"/>
        <v>0</v>
      </c>
      <c r="H1033" s="18">
        <f t="shared" si="698"/>
        <v>0</v>
      </c>
      <c r="I1033" s="18">
        <f t="shared" si="698"/>
        <v>0</v>
      </c>
      <c r="J1033" s="18">
        <f t="shared" si="698"/>
        <v>456000</v>
      </c>
      <c r="K1033" s="18">
        <f t="shared" si="698"/>
        <v>0</v>
      </c>
      <c r="L1033" s="18">
        <f>L1034</f>
        <v>456000</v>
      </c>
      <c r="M1033" s="18">
        <f t="shared" si="699"/>
        <v>0</v>
      </c>
      <c r="N1033" s="18">
        <f t="shared" si="699"/>
        <v>0</v>
      </c>
      <c r="O1033" s="18">
        <f t="shared" si="699"/>
        <v>0</v>
      </c>
      <c r="P1033" s="18">
        <f t="shared" si="699"/>
        <v>456000</v>
      </c>
      <c r="Q1033" s="18">
        <f t="shared" si="699"/>
        <v>0</v>
      </c>
      <c r="R1033" s="18">
        <f>R1034</f>
        <v>456000</v>
      </c>
      <c r="S1033" s="18">
        <f t="shared" si="700"/>
        <v>0</v>
      </c>
      <c r="T1033" s="18">
        <f t="shared" si="700"/>
        <v>0</v>
      </c>
      <c r="U1033" s="18">
        <f t="shared" si="700"/>
        <v>0</v>
      </c>
      <c r="V1033" s="18">
        <f t="shared" si="700"/>
        <v>456000</v>
      </c>
      <c r="W1033" s="18">
        <f t="shared" si="700"/>
        <v>0</v>
      </c>
    </row>
    <row r="1034" spans="1:23" x14ac:dyDescent="0.2">
      <c r="A1034" s="19" t="s">
        <v>105</v>
      </c>
      <c r="B1034" s="17" t="s">
        <v>787</v>
      </c>
      <c r="C1034" s="17" t="s">
        <v>72</v>
      </c>
      <c r="D1034" s="17" t="s">
        <v>879</v>
      </c>
      <c r="E1034" s="49">
        <v>300</v>
      </c>
      <c r="F1034" s="18">
        <f>'[1]4.ведомства'!G830</f>
        <v>456000</v>
      </c>
      <c r="G1034" s="18">
        <f>'[1]4.ведомства'!H830</f>
        <v>0</v>
      </c>
      <c r="H1034" s="18">
        <f>'[1]4.ведомства'!I830</f>
        <v>0</v>
      </c>
      <c r="I1034" s="18">
        <f>'[1]4.ведомства'!J830</f>
        <v>0</v>
      </c>
      <c r="J1034" s="18">
        <f>'[1]4.ведомства'!K830</f>
        <v>456000</v>
      </c>
      <c r="K1034" s="18">
        <f>'[1]4.ведомства'!L830</f>
        <v>0</v>
      </c>
      <c r="L1034" s="18">
        <f>'[1]4.ведомства'!M830</f>
        <v>456000</v>
      </c>
      <c r="M1034" s="18">
        <f>'[1]4.ведомства'!N830</f>
        <v>0</v>
      </c>
      <c r="N1034" s="18">
        <f>'[1]4.ведомства'!O830</f>
        <v>0</v>
      </c>
      <c r="O1034" s="18">
        <f>'[1]4.ведомства'!P830</f>
        <v>0</v>
      </c>
      <c r="P1034" s="18">
        <f>'[1]4.ведомства'!Q830</f>
        <v>456000</v>
      </c>
      <c r="Q1034" s="18">
        <f>'[1]4.ведомства'!R830</f>
        <v>0</v>
      </c>
      <c r="R1034" s="18">
        <f>'[1]4.ведомства'!S830</f>
        <v>456000</v>
      </c>
      <c r="S1034" s="18">
        <f>'[1]4.ведомства'!T830</f>
        <v>0</v>
      </c>
      <c r="T1034" s="18">
        <f>'[1]4.ведомства'!U830</f>
        <v>0</v>
      </c>
      <c r="U1034" s="18">
        <f>'[1]4.ведомства'!V830</f>
        <v>0</v>
      </c>
      <c r="V1034" s="18">
        <f>'[1]4.ведомства'!W830</f>
        <v>456000</v>
      </c>
      <c r="W1034" s="18">
        <f>'[1]4.ведомства'!X830</f>
        <v>0</v>
      </c>
    </row>
    <row r="1035" spans="1:23" x14ac:dyDescent="0.2">
      <c r="A1035" s="21" t="s">
        <v>35</v>
      </c>
      <c r="B1035" s="17" t="s">
        <v>787</v>
      </c>
      <c r="C1035" s="17" t="s">
        <v>72</v>
      </c>
      <c r="D1035" s="17" t="s">
        <v>36</v>
      </c>
      <c r="E1035" s="49"/>
      <c r="F1035" s="18">
        <f>F1036</f>
        <v>59862.06</v>
      </c>
      <c r="G1035" s="18">
        <f t="shared" ref="G1035:W1037" si="701">G1036</f>
        <v>59862.06</v>
      </c>
      <c r="H1035" s="18">
        <f t="shared" si="701"/>
        <v>0</v>
      </c>
      <c r="I1035" s="18">
        <f t="shared" si="701"/>
        <v>0</v>
      </c>
      <c r="J1035" s="18">
        <f t="shared" si="701"/>
        <v>59862.06</v>
      </c>
      <c r="K1035" s="18">
        <f t="shared" si="701"/>
        <v>59862.06</v>
      </c>
      <c r="L1035" s="18">
        <f t="shared" si="701"/>
        <v>0</v>
      </c>
      <c r="M1035" s="18">
        <f t="shared" si="701"/>
        <v>0</v>
      </c>
      <c r="N1035" s="18">
        <f t="shared" si="701"/>
        <v>0</v>
      </c>
      <c r="O1035" s="18">
        <f t="shared" si="701"/>
        <v>0</v>
      </c>
      <c r="P1035" s="18">
        <f t="shared" si="701"/>
        <v>0</v>
      </c>
      <c r="Q1035" s="18">
        <f t="shared" si="701"/>
        <v>0</v>
      </c>
      <c r="R1035" s="18">
        <f t="shared" si="701"/>
        <v>0</v>
      </c>
      <c r="S1035" s="18">
        <f t="shared" si="701"/>
        <v>0</v>
      </c>
      <c r="T1035" s="18">
        <f t="shared" si="701"/>
        <v>0</v>
      </c>
      <c r="U1035" s="18">
        <f t="shared" si="701"/>
        <v>0</v>
      </c>
      <c r="V1035" s="18">
        <f t="shared" si="701"/>
        <v>0</v>
      </c>
      <c r="W1035" s="18">
        <f t="shared" si="701"/>
        <v>0</v>
      </c>
    </row>
    <row r="1036" spans="1:23" ht="24" x14ac:dyDescent="0.2">
      <c r="A1036" s="21" t="s">
        <v>205</v>
      </c>
      <c r="B1036" s="17" t="s">
        <v>787</v>
      </c>
      <c r="C1036" s="17" t="s">
        <v>72</v>
      </c>
      <c r="D1036" s="17" t="s">
        <v>206</v>
      </c>
      <c r="E1036" s="49"/>
      <c r="F1036" s="18">
        <f>F1037</f>
        <v>59862.06</v>
      </c>
      <c r="G1036" s="18">
        <f t="shared" si="701"/>
        <v>59862.06</v>
      </c>
      <c r="H1036" s="18">
        <f t="shared" si="701"/>
        <v>0</v>
      </c>
      <c r="I1036" s="18">
        <f t="shared" si="701"/>
        <v>0</v>
      </c>
      <c r="J1036" s="18">
        <f t="shared" si="701"/>
        <v>59862.06</v>
      </c>
      <c r="K1036" s="18">
        <f t="shared" si="701"/>
        <v>59862.06</v>
      </c>
      <c r="L1036" s="18">
        <f t="shared" si="701"/>
        <v>0</v>
      </c>
      <c r="M1036" s="18">
        <f t="shared" si="701"/>
        <v>0</v>
      </c>
      <c r="N1036" s="18">
        <f t="shared" si="701"/>
        <v>0</v>
      </c>
      <c r="O1036" s="18">
        <f t="shared" si="701"/>
        <v>0</v>
      </c>
      <c r="P1036" s="18">
        <f t="shared" si="701"/>
        <v>0</v>
      </c>
      <c r="Q1036" s="18">
        <f t="shared" si="701"/>
        <v>0</v>
      </c>
      <c r="R1036" s="18">
        <f t="shared" si="701"/>
        <v>0</v>
      </c>
      <c r="S1036" s="18">
        <f t="shared" si="701"/>
        <v>0</v>
      </c>
      <c r="T1036" s="18">
        <f t="shared" si="701"/>
        <v>0</v>
      </c>
      <c r="U1036" s="18">
        <f t="shared" si="701"/>
        <v>0</v>
      </c>
      <c r="V1036" s="18">
        <f t="shared" si="701"/>
        <v>0</v>
      </c>
      <c r="W1036" s="18">
        <f t="shared" si="701"/>
        <v>0</v>
      </c>
    </row>
    <row r="1037" spans="1:23" ht="72" x14ac:dyDescent="0.2">
      <c r="A1037" s="19" t="s">
        <v>45</v>
      </c>
      <c r="B1037" s="17" t="s">
        <v>787</v>
      </c>
      <c r="C1037" s="17" t="s">
        <v>72</v>
      </c>
      <c r="D1037" s="17" t="s">
        <v>207</v>
      </c>
      <c r="E1037" s="49"/>
      <c r="F1037" s="18">
        <f>F1038</f>
        <v>59862.06</v>
      </c>
      <c r="G1037" s="18">
        <f t="shared" si="701"/>
        <v>59862.06</v>
      </c>
      <c r="H1037" s="18">
        <f t="shared" si="701"/>
        <v>0</v>
      </c>
      <c r="I1037" s="18">
        <f t="shared" si="701"/>
        <v>0</v>
      </c>
      <c r="J1037" s="18">
        <f t="shared" si="701"/>
        <v>59862.06</v>
      </c>
      <c r="K1037" s="18">
        <f t="shared" si="701"/>
        <v>59862.06</v>
      </c>
      <c r="L1037" s="18">
        <f t="shared" si="701"/>
        <v>0</v>
      </c>
      <c r="M1037" s="18">
        <f t="shared" si="701"/>
        <v>0</v>
      </c>
      <c r="N1037" s="18">
        <f t="shared" si="701"/>
        <v>0</v>
      </c>
      <c r="O1037" s="18">
        <f t="shared" si="701"/>
        <v>0</v>
      </c>
      <c r="P1037" s="18">
        <f t="shared" si="701"/>
        <v>0</v>
      </c>
      <c r="Q1037" s="18">
        <f t="shared" si="701"/>
        <v>0</v>
      </c>
      <c r="R1037" s="18">
        <f t="shared" si="701"/>
        <v>0</v>
      </c>
      <c r="S1037" s="18">
        <f t="shared" si="701"/>
        <v>0</v>
      </c>
      <c r="T1037" s="18">
        <f t="shared" si="701"/>
        <v>0</v>
      </c>
      <c r="U1037" s="18">
        <f t="shared" si="701"/>
        <v>0</v>
      </c>
      <c r="V1037" s="18">
        <f t="shared" si="701"/>
        <v>0</v>
      </c>
      <c r="W1037" s="18">
        <f t="shared" si="701"/>
        <v>0</v>
      </c>
    </row>
    <row r="1038" spans="1:23" ht="24" x14ac:dyDescent="0.2">
      <c r="A1038" s="31" t="s">
        <v>141</v>
      </c>
      <c r="B1038" s="17" t="s">
        <v>787</v>
      </c>
      <c r="C1038" s="17" t="s">
        <v>72</v>
      </c>
      <c r="D1038" s="17" t="s">
        <v>207</v>
      </c>
      <c r="E1038" s="49">
        <v>600</v>
      </c>
      <c r="F1038" s="18">
        <f>'[1]4.ведомства'!G834</f>
        <v>59862.06</v>
      </c>
      <c r="G1038" s="18">
        <f>'[1]4.ведомства'!H834</f>
        <v>59862.06</v>
      </c>
      <c r="H1038" s="18">
        <f>'[1]4.ведомства'!I834</f>
        <v>0</v>
      </c>
      <c r="I1038" s="18">
        <f>'[1]4.ведомства'!J834</f>
        <v>0</v>
      </c>
      <c r="J1038" s="18">
        <f>'[1]4.ведомства'!K834</f>
        <v>59862.06</v>
      </c>
      <c r="K1038" s="18">
        <f>'[1]4.ведомства'!L834</f>
        <v>59862.06</v>
      </c>
      <c r="L1038" s="18">
        <f>'[1]4.ведомства'!M834</f>
        <v>0</v>
      </c>
      <c r="M1038" s="18">
        <f>'[1]4.ведомства'!N834</f>
        <v>0</v>
      </c>
      <c r="N1038" s="18">
        <f>'[1]4.ведомства'!O834</f>
        <v>0</v>
      </c>
      <c r="O1038" s="18">
        <f>'[1]4.ведомства'!P834</f>
        <v>0</v>
      </c>
      <c r="P1038" s="18">
        <f>'[1]4.ведомства'!Q834</f>
        <v>0</v>
      </c>
      <c r="Q1038" s="18">
        <f>'[1]4.ведомства'!R834</f>
        <v>0</v>
      </c>
      <c r="R1038" s="18">
        <f>'[1]4.ведомства'!S834</f>
        <v>0</v>
      </c>
      <c r="S1038" s="18">
        <f>'[1]4.ведомства'!T834</f>
        <v>0</v>
      </c>
      <c r="T1038" s="18">
        <f>'[1]4.ведомства'!U834</f>
        <v>0</v>
      </c>
      <c r="U1038" s="18">
        <f>'[1]4.ведомства'!V834</f>
        <v>0</v>
      </c>
      <c r="V1038" s="18">
        <f>'[1]4.ведомства'!W834</f>
        <v>0</v>
      </c>
      <c r="W1038" s="18">
        <f>'[1]4.ведомства'!X834</f>
        <v>0</v>
      </c>
    </row>
    <row r="1039" spans="1:23" s="15" customFormat="1" x14ac:dyDescent="0.2">
      <c r="A1039" s="32" t="s">
        <v>880</v>
      </c>
      <c r="B1039" s="11" t="s">
        <v>224</v>
      </c>
      <c r="C1039" s="11"/>
      <c r="D1039" s="11"/>
      <c r="E1039" s="12"/>
      <c r="F1039" s="13">
        <f t="shared" ref="F1039:W1039" si="702">F1040+F1046+F1072+F1096</f>
        <v>139017379.69</v>
      </c>
      <c r="G1039" s="13">
        <f t="shared" si="702"/>
        <v>128946441.09999999</v>
      </c>
      <c r="H1039" s="13">
        <f t="shared" si="702"/>
        <v>40000</v>
      </c>
      <c r="I1039" s="13">
        <f t="shared" si="702"/>
        <v>0</v>
      </c>
      <c r="J1039" s="13">
        <f t="shared" si="702"/>
        <v>139057379.69</v>
      </c>
      <c r="K1039" s="13">
        <f t="shared" si="702"/>
        <v>128946441.09999999</v>
      </c>
      <c r="L1039" s="13">
        <f t="shared" si="702"/>
        <v>127808564.44999999</v>
      </c>
      <c r="M1039" s="13">
        <f t="shared" si="702"/>
        <v>118130116.09999999</v>
      </c>
      <c r="N1039" s="13">
        <f t="shared" si="702"/>
        <v>0</v>
      </c>
      <c r="O1039" s="13">
        <f t="shared" si="702"/>
        <v>0</v>
      </c>
      <c r="P1039" s="13">
        <f t="shared" si="702"/>
        <v>127808564.44999999</v>
      </c>
      <c r="Q1039" s="13">
        <f t="shared" si="702"/>
        <v>118130116.09999999</v>
      </c>
      <c r="R1039" s="13">
        <f t="shared" si="702"/>
        <v>125338035.25999999</v>
      </c>
      <c r="S1039" s="13">
        <f t="shared" si="702"/>
        <v>116261816.09999999</v>
      </c>
      <c r="T1039" s="13">
        <f t="shared" si="702"/>
        <v>0</v>
      </c>
      <c r="U1039" s="13">
        <f t="shared" si="702"/>
        <v>0</v>
      </c>
      <c r="V1039" s="13">
        <f t="shared" si="702"/>
        <v>125338035.25999999</v>
      </c>
      <c r="W1039" s="13">
        <f t="shared" si="702"/>
        <v>116261816.09999999</v>
      </c>
    </row>
    <row r="1040" spans="1:23" x14ac:dyDescent="0.2">
      <c r="A1040" s="19" t="s">
        <v>881</v>
      </c>
      <c r="B1040" s="17" t="s">
        <v>224</v>
      </c>
      <c r="C1040" s="17" t="s">
        <v>18</v>
      </c>
      <c r="D1040" s="17"/>
      <c r="E1040" s="49"/>
      <c r="F1040" s="18">
        <f>F1041</f>
        <v>7685354.79</v>
      </c>
      <c r="G1040" s="18">
        <f t="shared" ref="G1040:K1042" si="703">G1041</f>
        <v>0</v>
      </c>
      <c r="H1040" s="18">
        <f t="shared" si="703"/>
        <v>40000</v>
      </c>
      <c r="I1040" s="18">
        <f t="shared" si="703"/>
        <v>0</v>
      </c>
      <c r="J1040" s="18">
        <f t="shared" si="703"/>
        <v>7725354.79</v>
      </c>
      <c r="K1040" s="18">
        <f t="shared" si="703"/>
        <v>0</v>
      </c>
      <c r="L1040" s="18">
        <f>L1041</f>
        <v>7854306.1600000001</v>
      </c>
      <c r="M1040" s="18">
        <f t="shared" ref="M1040:Q1042" si="704">M1041</f>
        <v>0</v>
      </c>
      <c r="N1040" s="18">
        <f t="shared" si="704"/>
        <v>0</v>
      </c>
      <c r="O1040" s="18">
        <f t="shared" si="704"/>
        <v>0</v>
      </c>
      <c r="P1040" s="18">
        <f t="shared" si="704"/>
        <v>7854306.1600000001</v>
      </c>
      <c r="Q1040" s="18">
        <f t="shared" si="704"/>
        <v>0</v>
      </c>
      <c r="R1040" s="18">
        <f>R1041</f>
        <v>8418076.9700000007</v>
      </c>
      <c r="S1040" s="18">
        <f t="shared" ref="S1040:W1042" si="705">S1041</f>
        <v>0</v>
      </c>
      <c r="T1040" s="18">
        <f t="shared" si="705"/>
        <v>0</v>
      </c>
      <c r="U1040" s="18">
        <f t="shared" si="705"/>
        <v>0</v>
      </c>
      <c r="V1040" s="18">
        <f t="shared" si="705"/>
        <v>8418076.9700000007</v>
      </c>
      <c r="W1040" s="18">
        <f t="shared" si="705"/>
        <v>0</v>
      </c>
    </row>
    <row r="1041" spans="1:23" ht="24" x14ac:dyDescent="0.2">
      <c r="A1041" s="16" t="s">
        <v>236</v>
      </c>
      <c r="B1041" s="17" t="s">
        <v>224</v>
      </c>
      <c r="C1041" s="17" t="s">
        <v>18</v>
      </c>
      <c r="D1041" s="17" t="s">
        <v>134</v>
      </c>
      <c r="E1041" s="49"/>
      <c r="F1041" s="18">
        <f>F1042</f>
        <v>7685354.79</v>
      </c>
      <c r="G1041" s="18">
        <f t="shared" si="703"/>
        <v>0</v>
      </c>
      <c r="H1041" s="18">
        <f t="shared" si="703"/>
        <v>40000</v>
      </c>
      <c r="I1041" s="18">
        <f t="shared" si="703"/>
        <v>0</v>
      </c>
      <c r="J1041" s="18">
        <f t="shared" si="703"/>
        <v>7725354.79</v>
      </c>
      <c r="K1041" s="18">
        <f t="shared" si="703"/>
        <v>0</v>
      </c>
      <c r="L1041" s="18">
        <f>L1042</f>
        <v>7854306.1600000001</v>
      </c>
      <c r="M1041" s="18">
        <f t="shared" si="704"/>
        <v>0</v>
      </c>
      <c r="N1041" s="18">
        <f t="shared" si="704"/>
        <v>0</v>
      </c>
      <c r="O1041" s="18">
        <f t="shared" si="704"/>
        <v>0</v>
      </c>
      <c r="P1041" s="18">
        <f t="shared" si="704"/>
        <v>7854306.1600000001</v>
      </c>
      <c r="Q1041" s="18">
        <f t="shared" si="704"/>
        <v>0</v>
      </c>
      <c r="R1041" s="18">
        <f>R1042</f>
        <v>8418076.9700000007</v>
      </c>
      <c r="S1041" s="18">
        <f t="shared" si="705"/>
        <v>0</v>
      </c>
      <c r="T1041" s="18">
        <f t="shared" si="705"/>
        <v>0</v>
      </c>
      <c r="U1041" s="18">
        <f t="shared" si="705"/>
        <v>0</v>
      </c>
      <c r="V1041" s="18">
        <f t="shared" si="705"/>
        <v>8418076.9700000007</v>
      </c>
      <c r="W1041" s="18">
        <f t="shared" si="705"/>
        <v>0</v>
      </c>
    </row>
    <row r="1042" spans="1:23" ht="36" x14ac:dyDescent="0.2">
      <c r="A1042" s="19" t="s">
        <v>135</v>
      </c>
      <c r="B1042" s="17" t="s">
        <v>224</v>
      </c>
      <c r="C1042" s="17" t="s">
        <v>18</v>
      </c>
      <c r="D1042" s="17" t="s">
        <v>136</v>
      </c>
      <c r="E1042" s="49"/>
      <c r="F1042" s="18">
        <f>F1043</f>
        <v>7685354.79</v>
      </c>
      <c r="G1042" s="18">
        <f t="shared" si="703"/>
        <v>0</v>
      </c>
      <c r="H1042" s="18">
        <f t="shared" si="703"/>
        <v>40000</v>
      </c>
      <c r="I1042" s="18">
        <f t="shared" si="703"/>
        <v>0</v>
      </c>
      <c r="J1042" s="18">
        <f t="shared" si="703"/>
        <v>7725354.79</v>
      </c>
      <c r="K1042" s="18">
        <f t="shared" si="703"/>
        <v>0</v>
      </c>
      <c r="L1042" s="18">
        <f>L1043</f>
        <v>7854306.1600000001</v>
      </c>
      <c r="M1042" s="18">
        <f t="shared" si="704"/>
        <v>0</v>
      </c>
      <c r="N1042" s="18">
        <f t="shared" si="704"/>
        <v>0</v>
      </c>
      <c r="O1042" s="18">
        <f t="shared" si="704"/>
        <v>0</v>
      </c>
      <c r="P1042" s="18">
        <f t="shared" si="704"/>
        <v>7854306.1600000001</v>
      </c>
      <c r="Q1042" s="18">
        <f t="shared" si="704"/>
        <v>0</v>
      </c>
      <c r="R1042" s="18">
        <f>R1043</f>
        <v>8418076.9700000007</v>
      </c>
      <c r="S1042" s="18">
        <f t="shared" si="705"/>
        <v>0</v>
      </c>
      <c r="T1042" s="18">
        <f t="shared" si="705"/>
        <v>0</v>
      </c>
      <c r="U1042" s="18">
        <f t="shared" si="705"/>
        <v>0</v>
      </c>
      <c r="V1042" s="18">
        <f t="shared" si="705"/>
        <v>8418076.9700000007</v>
      </c>
      <c r="W1042" s="18">
        <f t="shared" si="705"/>
        <v>0</v>
      </c>
    </row>
    <row r="1043" spans="1:23" ht="36" x14ac:dyDescent="0.2">
      <c r="A1043" s="19" t="s">
        <v>137</v>
      </c>
      <c r="B1043" s="17" t="s">
        <v>224</v>
      </c>
      <c r="C1043" s="17" t="s">
        <v>18</v>
      </c>
      <c r="D1043" s="17" t="s">
        <v>138</v>
      </c>
      <c r="E1043" s="49"/>
      <c r="F1043" s="18">
        <f t="shared" ref="F1043:W1043" si="706">+F1044</f>
        <v>7685354.79</v>
      </c>
      <c r="G1043" s="18">
        <f t="shared" si="706"/>
        <v>0</v>
      </c>
      <c r="H1043" s="18">
        <f t="shared" si="706"/>
        <v>40000</v>
      </c>
      <c r="I1043" s="18">
        <f t="shared" si="706"/>
        <v>0</v>
      </c>
      <c r="J1043" s="18">
        <f t="shared" si="706"/>
        <v>7725354.79</v>
      </c>
      <c r="K1043" s="18">
        <f t="shared" si="706"/>
        <v>0</v>
      </c>
      <c r="L1043" s="18">
        <f t="shared" si="706"/>
        <v>7854306.1600000001</v>
      </c>
      <c r="M1043" s="18">
        <f t="shared" si="706"/>
        <v>0</v>
      </c>
      <c r="N1043" s="18">
        <f t="shared" si="706"/>
        <v>0</v>
      </c>
      <c r="O1043" s="18">
        <f t="shared" si="706"/>
        <v>0</v>
      </c>
      <c r="P1043" s="18">
        <f t="shared" si="706"/>
        <v>7854306.1600000001</v>
      </c>
      <c r="Q1043" s="18">
        <f t="shared" si="706"/>
        <v>0</v>
      </c>
      <c r="R1043" s="18">
        <f t="shared" si="706"/>
        <v>8418076.9700000007</v>
      </c>
      <c r="S1043" s="18">
        <f t="shared" si="706"/>
        <v>0</v>
      </c>
      <c r="T1043" s="18">
        <f t="shared" si="706"/>
        <v>0</v>
      </c>
      <c r="U1043" s="18">
        <f t="shared" si="706"/>
        <v>0</v>
      </c>
      <c r="V1043" s="18">
        <f t="shared" si="706"/>
        <v>8418076.9700000007</v>
      </c>
      <c r="W1043" s="18">
        <f t="shared" si="706"/>
        <v>0</v>
      </c>
    </row>
    <row r="1044" spans="1:23" x14ac:dyDescent="0.2">
      <c r="A1044" s="20" t="s">
        <v>882</v>
      </c>
      <c r="B1044" s="17" t="s">
        <v>224</v>
      </c>
      <c r="C1044" s="17" t="s">
        <v>18</v>
      </c>
      <c r="D1044" s="17" t="s">
        <v>883</v>
      </c>
      <c r="E1044" s="49"/>
      <c r="F1044" s="18">
        <f t="shared" ref="F1044:W1044" si="707">F1045</f>
        <v>7685354.79</v>
      </c>
      <c r="G1044" s="18">
        <f t="shared" si="707"/>
        <v>0</v>
      </c>
      <c r="H1044" s="18">
        <f t="shared" si="707"/>
        <v>40000</v>
      </c>
      <c r="I1044" s="18">
        <f t="shared" si="707"/>
        <v>0</v>
      </c>
      <c r="J1044" s="18">
        <f t="shared" si="707"/>
        <v>7725354.79</v>
      </c>
      <c r="K1044" s="18">
        <f t="shared" si="707"/>
        <v>0</v>
      </c>
      <c r="L1044" s="18">
        <f t="shared" si="707"/>
        <v>7854306.1600000001</v>
      </c>
      <c r="M1044" s="18">
        <f t="shared" si="707"/>
        <v>0</v>
      </c>
      <c r="N1044" s="18">
        <f t="shared" si="707"/>
        <v>0</v>
      </c>
      <c r="O1044" s="18">
        <f t="shared" si="707"/>
        <v>0</v>
      </c>
      <c r="P1044" s="18">
        <f t="shared" si="707"/>
        <v>7854306.1600000001</v>
      </c>
      <c r="Q1044" s="18">
        <f t="shared" si="707"/>
        <v>0</v>
      </c>
      <c r="R1044" s="18">
        <f t="shared" si="707"/>
        <v>8418076.9700000007</v>
      </c>
      <c r="S1044" s="18">
        <f t="shared" si="707"/>
        <v>0</v>
      </c>
      <c r="T1044" s="18">
        <f t="shared" si="707"/>
        <v>0</v>
      </c>
      <c r="U1044" s="18">
        <f t="shared" si="707"/>
        <v>0</v>
      </c>
      <c r="V1044" s="18">
        <f t="shared" si="707"/>
        <v>8418076.9700000007</v>
      </c>
      <c r="W1044" s="18">
        <f t="shared" si="707"/>
        <v>0</v>
      </c>
    </row>
    <row r="1045" spans="1:23" x14ac:dyDescent="0.2">
      <c r="A1045" s="19" t="s">
        <v>105</v>
      </c>
      <c r="B1045" s="17" t="s">
        <v>224</v>
      </c>
      <c r="C1045" s="17" t="s">
        <v>18</v>
      </c>
      <c r="D1045" s="17" t="s">
        <v>883</v>
      </c>
      <c r="E1045" s="49">
        <v>300</v>
      </c>
      <c r="F1045" s="18">
        <f>'[1]4.ведомства'!G199</f>
        <v>7685354.79</v>
      </c>
      <c r="G1045" s="18">
        <f>'[1]4.ведомства'!H199</f>
        <v>0</v>
      </c>
      <c r="H1045" s="18">
        <f>'[1]4.ведомства'!I199</f>
        <v>40000</v>
      </c>
      <c r="I1045" s="18">
        <f>'[1]4.ведомства'!J199</f>
        <v>0</v>
      </c>
      <c r="J1045" s="18">
        <f>'[1]4.ведомства'!K199</f>
        <v>7725354.79</v>
      </c>
      <c r="K1045" s="18">
        <f>'[1]4.ведомства'!L199</f>
        <v>0</v>
      </c>
      <c r="L1045" s="18">
        <f>'[1]4.ведомства'!M199</f>
        <v>7854306.1600000001</v>
      </c>
      <c r="M1045" s="18">
        <f>'[1]4.ведомства'!N199</f>
        <v>0</v>
      </c>
      <c r="N1045" s="18">
        <f>'[1]4.ведомства'!O199</f>
        <v>0</v>
      </c>
      <c r="O1045" s="18">
        <f>'[1]4.ведомства'!P199</f>
        <v>0</v>
      </c>
      <c r="P1045" s="18">
        <f>'[1]4.ведомства'!Q199</f>
        <v>7854306.1600000001</v>
      </c>
      <c r="Q1045" s="18">
        <f>'[1]4.ведомства'!R199</f>
        <v>0</v>
      </c>
      <c r="R1045" s="18">
        <f>'[1]4.ведомства'!S199</f>
        <v>8418076.9700000007</v>
      </c>
      <c r="S1045" s="18">
        <f>'[1]4.ведомства'!T199</f>
        <v>0</v>
      </c>
      <c r="T1045" s="18">
        <f>'[1]4.ведомства'!U199</f>
        <v>0</v>
      </c>
      <c r="U1045" s="18">
        <f>'[1]4.ведомства'!V199</f>
        <v>0</v>
      </c>
      <c r="V1045" s="18">
        <f>'[1]4.ведомства'!W199</f>
        <v>8418076.9700000007</v>
      </c>
      <c r="W1045" s="18">
        <f>'[1]4.ведомства'!X199</f>
        <v>0</v>
      </c>
    </row>
    <row r="1046" spans="1:23" x14ac:dyDescent="0.2">
      <c r="A1046" s="19" t="s">
        <v>884</v>
      </c>
      <c r="B1046" s="17" t="s">
        <v>224</v>
      </c>
      <c r="C1046" s="17" t="s">
        <v>48</v>
      </c>
      <c r="D1046" s="17"/>
      <c r="E1046" s="49"/>
      <c r="F1046" s="18">
        <f t="shared" ref="F1046:W1046" si="708">+F1052+F1067+F1047</f>
        <v>16285385</v>
      </c>
      <c r="G1046" s="18">
        <f t="shared" si="708"/>
        <v>16285385</v>
      </c>
      <c r="H1046" s="18">
        <f t="shared" si="708"/>
        <v>0</v>
      </c>
      <c r="I1046" s="18">
        <f t="shared" si="708"/>
        <v>0</v>
      </c>
      <c r="J1046" s="18">
        <f t="shared" si="708"/>
        <v>16285385</v>
      </c>
      <c r="K1046" s="18">
        <f t="shared" si="708"/>
        <v>16285385</v>
      </c>
      <c r="L1046" s="18">
        <f t="shared" si="708"/>
        <v>15745960</v>
      </c>
      <c r="M1046" s="18">
        <f t="shared" si="708"/>
        <v>15745960</v>
      </c>
      <c r="N1046" s="18">
        <f t="shared" si="708"/>
        <v>0</v>
      </c>
      <c r="O1046" s="18">
        <f t="shared" si="708"/>
        <v>0</v>
      </c>
      <c r="P1046" s="18">
        <f t="shared" si="708"/>
        <v>15745960</v>
      </c>
      <c r="Q1046" s="18">
        <f t="shared" si="708"/>
        <v>15745960</v>
      </c>
      <c r="R1046" s="18">
        <f t="shared" si="708"/>
        <v>15725060</v>
      </c>
      <c r="S1046" s="18">
        <f t="shared" si="708"/>
        <v>15725060</v>
      </c>
      <c r="T1046" s="18">
        <f t="shared" si="708"/>
        <v>0</v>
      </c>
      <c r="U1046" s="18">
        <f t="shared" si="708"/>
        <v>0</v>
      </c>
      <c r="V1046" s="18">
        <f t="shared" si="708"/>
        <v>15725060</v>
      </c>
      <c r="W1046" s="18">
        <f t="shared" si="708"/>
        <v>15725060</v>
      </c>
    </row>
    <row r="1047" spans="1:23" ht="24" x14ac:dyDescent="0.2">
      <c r="A1047" s="19" t="s">
        <v>269</v>
      </c>
      <c r="B1047" s="17" t="s">
        <v>224</v>
      </c>
      <c r="C1047" s="17" t="s">
        <v>48</v>
      </c>
      <c r="D1047" s="17" t="s">
        <v>270</v>
      </c>
      <c r="E1047" s="17"/>
      <c r="F1047" s="18">
        <f>F1048</f>
        <v>371700</v>
      </c>
      <c r="G1047" s="18">
        <f t="shared" ref="G1047:K1050" si="709">G1048</f>
        <v>371700</v>
      </c>
      <c r="H1047" s="18">
        <f t="shared" si="709"/>
        <v>0</v>
      </c>
      <c r="I1047" s="18">
        <f t="shared" si="709"/>
        <v>0</v>
      </c>
      <c r="J1047" s="18">
        <f t="shared" si="709"/>
        <v>371700</v>
      </c>
      <c r="K1047" s="18">
        <f t="shared" si="709"/>
        <v>371700</v>
      </c>
      <c r="L1047" s="18">
        <f>L1048</f>
        <v>371700</v>
      </c>
      <c r="M1047" s="18">
        <f t="shared" ref="M1047:Q1050" si="710">M1048</f>
        <v>371700</v>
      </c>
      <c r="N1047" s="18">
        <f t="shared" si="710"/>
        <v>0</v>
      </c>
      <c r="O1047" s="18">
        <f t="shared" si="710"/>
        <v>0</v>
      </c>
      <c r="P1047" s="18">
        <f t="shared" si="710"/>
        <v>371700</v>
      </c>
      <c r="Q1047" s="18">
        <f t="shared" si="710"/>
        <v>371700</v>
      </c>
      <c r="R1047" s="18">
        <f>R1048</f>
        <v>371700</v>
      </c>
      <c r="S1047" s="18">
        <f t="shared" ref="S1047:W1050" si="711">S1048</f>
        <v>371700</v>
      </c>
      <c r="T1047" s="18">
        <f t="shared" si="711"/>
        <v>0</v>
      </c>
      <c r="U1047" s="18">
        <f t="shared" si="711"/>
        <v>0</v>
      </c>
      <c r="V1047" s="18">
        <f t="shared" si="711"/>
        <v>371700</v>
      </c>
      <c r="W1047" s="18">
        <f t="shared" si="711"/>
        <v>371700</v>
      </c>
    </row>
    <row r="1048" spans="1:23" ht="24" x14ac:dyDescent="0.2">
      <c r="A1048" s="19" t="s">
        <v>457</v>
      </c>
      <c r="B1048" s="17" t="s">
        <v>224</v>
      </c>
      <c r="C1048" s="17" t="s">
        <v>48</v>
      </c>
      <c r="D1048" s="17" t="s">
        <v>272</v>
      </c>
      <c r="E1048" s="17"/>
      <c r="F1048" s="18">
        <f>F1049</f>
        <v>371700</v>
      </c>
      <c r="G1048" s="18">
        <f t="shared" si="709"/>
        <v>371700</v>
      </c>
      <c r="H1048" s="18">
        <f t="shared" si="709"/>
        <v>0</v>
      </c>
      <c r="I1048" s="18">
        <f t="shared" si="709"/>
        <v>0</v>
      </c>
      <c r="J1048" s="18">
        <f t="shared" si="709"/>
        <v>371700</v>
      </c>
      <c r="K1048" s="18">
        <f t="shared" si="709"/>
        <v>371700</v>
      </c>
      <c r="L1048" s="18">
        <f>L1049</f>
        <v>371700</v>
      </c>
      <c r="M1048" s="18">
        <f t="shared" si="710"/>
        <v>371700</v>
      </c>
      <c r="N1048" s="18">
        <f t="shared" si="710"/>
        <v>0</v>
      </c>
      <c r="O1048" s="18">
        <f t="shared" si="710"/>
        <v>0</v>
      </c>
      <c r="P1048" s="18">
        <f t="shared" si="710"/>
        <v>371700</v>
      </c>
      <c r="Q1048" s="18">
        <f t="shared" si="710"/>
        <v>371700</v>
      </c>
      <c r="R1048" s="18">
        <f>R1049</f>
        <v>371700</v>
      </c>
      <c r="S1048" s="18">
        <f t="shared" si="711"/>
        <v>371700</v>
      </c>
      <c r="T1048" s="18">
        <f t="shared" si="711"/>
        <v>0</v>
      </c>
      <c r="U1048" s="18">
        <f t="shared" si="711"/>
        <v>0</v>
      </c>
      <c r="V1048" s="18">
        <f t="shared" si="711"/>
        <v>371700</v>
      </c>
      <c r="W1048" s="18">
        <f t="shared" si="711"/>
        <v>371700</v>
      </c>
    </row>
    <row r="1049" spans="1:23" x14ac:dyDescent="0.2">
      <c r="A1049" s="19" t="s">
        <v>885</v>
      </c>
      <c r="B1049" s="17" t="s">
        <v>224</v>
      </c>
      <c r="C1049" s="17" t="s">
        <v>48</v>
      </c>
      <c r="D1049" s="17" t="s">
        <v>886</v>
      </c>
      <c r="E1049" s="17"/>
      <c r="F1049" s="18">
        <f>F1050</f>
        <v>371700</v>
      </c>
      <c r="G1049" s="18">
        <f t="shared" si="709"/>
        <v>371700</v>
      </c>
      <c r="H1049" s="18">
        <f t="shared" si="709"/>
        <v>0</v>
      </c>
      <c r="I1049" s="18">
        <f t="shared" si="709"/>
        <v>0</v>
      </c>
      <c r="J1049" s="18">
        <f t="shared" si="709"/>
        <v>371700</v>
      </c>
      <c r="K1049" s="18">
        <f t="shared" si="709"/>
        <v>371700</v>
      </c>
      <c r="L1049" s="18">
        <f>L1050</f>
        <v>371700</v>
      </c>
      <c r="M1049" s="18">
        <f t="shared" si="710"/>
        <v>371700</v>
      </c>
      <c r="N1049" s="18">
        <f t="shared" si="710"/>
        <v>0</v>
      </c>
      <c r="O1049" s="18">
        <f t="shared" si="710"/>
        <v>0</v>
      </c>
      <c r="P1049" s="18">
        <f t="shared" si="710"/>
        <v>371700</v>
      </c>
      <c r="Q1049" s="18">
        <f t="shared" si="710"/>
        <v>371700</v>
      </c>
      <c r="R1049" s="18">
        <f>R1050</f>
        <v>371700</v>
      </c>
      <c r="S1049" s="18">
        <f t="shared" si="711"/>
        <v>371700</v>
      </c>
      <c r="T1049" s="18">
        <f t="shared" si="711"/>
        <v>0</v>
      </c>
      <c r="U1049" s="18">
        <f t="shared" si="711"/>
        <v>0</v>
      </c>
      <c r="V1049" s="18">
        <f t="shared" si="711"/>
        <v>371700</v>
      </c>
      <c r="W1049" s="18">
        <f t="shared" si="711"/>
        <v>371700</v>
      </c>
    </row>
    <row r="1050" spans="1:23" ht="24" x14ac:dyDescent="0.2">
      <c r="A1050" s="19" t="s">
        <v>887</v>
      </c>
      <c r="B1050" s="17" t="s">
        <v>224</v>
      </c>
      <c r="C1050" s="17" t="s">
        <v>48</v>
      </c>
      <c r="D1050" s="17" t="s">
        <v>888</v>
      </c>
      <c r="E1050" s="17"/>
      <c r="F1050" s="18">
        <f>F1051</f>
        <v>371700</v>
      </c>
      <c r="G1050" s="18">
        <f t="shared" si="709"/>
        <v>371700</v>
      </c>
      <c r="H1050" s="18">
        <f t="shared" si="709"/>
        <v>0</v>
      </c>
      <c r="I1050" s="18">
        <f t="shared" si="709"/>
        <v>0</v>
      </c>
      <c r="J1050" s="18">
        <f t="shared" si="709"/>
        <v>371700</v>
      </c>
      <c r="K1050" s="18">
        <f t="shared" si="709"/>
        <v>371700</v>
      </c>
      <c r="L1050" s="18">
        <f>L1051</f>
        <v>371700</v>
      </c>
      <c r="M1050" s="18">
        <f t="shared" si="710"/>
        <v>371700</v>
      </c>
      <c r="N1050" s="18">
        <f t="shared" si="710"/>
        <v>0</v>
      </c>
      <c r="O1050" s="18">
        <f t="shared" si="710"/>
        <v>0</v>
      </c>
      <c r="P1050" s="18">
        <f t="shared" si="710"/>
        <v>371700</v>
      </c>
      <c r="Q1050" s="18">
        <f t="shared" si="710"/>
        <v>371700</v>
      </c>
      <c r="R1050" s="18">
        <f>R1051</f>
        <v>371700</v>
      </c>
      <c r="S1050" s="18">
        <f t="shared" si="711"/>
        <v>371700</v>
      </c>
      <c r="T1050" s="18">
        <f t="shared" si="711"/>
        <v>0</v>
      </c>
      <c r="U1050" s="18">
        <f t="shared" si="711"/>
        <v>0</v>
      </c>
      <c r="V1050" s="18">
        <f t="shared" si="711"/>
        <v>371700</v>
      </c>
      <c r="W1050" s="18">
        <f t="shared" si="711"/>
        <v>371700</v>
      </c>
    </row>
    <row r="1051" spans="1:23" ht="24" x14ac:dyDescent="0.2">
      <c r="A1051" s="19" t="s">
        <v>141</v>
      </c>
      <c r="B1051" s="17" t="s">
        <v>224</v>
      </c>
      <c r="C1051" s="17" t="s">
        <v>48</v>
      </c>
      <c r="D1051" s="17" t="s">
        <v>888</v>
      </c>
      <c r="E1051" s="17" t="s">
        <v>475</v>
      </c>
      <c r="F1051" s="18">
        <f>'[1]4.ведомства'!G1249</f>
        <v>371700</v>
      </c>
      <c r="G1051" s="18">
        <f>'[1]4.ведомства'!H1249</f>
        <v>371700</v>
      </c>
      <c r="H1051" s="18">
        <f>'[1]4.ведомства'!I1249</f>
        <v>0</v>
      </c>
      <c r="I1051" s="18">
        <f>'[1]4.ведомства'!J1249</f>
        <v>0</v>
      </c>
      <c r="J1051" s="18">
        <f>'[1]4.ведомства'!K1249</f>
        <v>371700</v>
      </c>
      <c r="K1051" s="18">
        <f>'[1]4.ведомства'!L1249</f>
        <v>371700</v>
      </c>
      <c r="L1051" s="18">
        <f>'[1]4.ведомства'!M1249</f>
        <v>371700</v>
      </c>
      <c r="M1051" s="18">
        <f>'[1]4.ведомства'!N1249</f>
        <v>371700</v>
      </c>
      <c r="N1051" s="18">
        <f>'[1]4.ведомства'!O1249</f>
        <v>0</v>
      </c>
      <c r="O1051" s="18">
        <f>'[1]4.ведомства'!P1249</f>
        <v>0</v>
      </c>
      <c r="P1051" s="18">
        <f>'[1]4.ведомства'!Q1249</f>
        <v>371700</v>
      </c>
      <c r="Q1051" s="18">
        <f>'[1]4.ведомства'!R1249</f>
        <v>371700</v>
      </c>
      <c r="R1051" s="18">
        <f>'[1]4.ведомства'!S1249</f>
        <v>371700</v>
      </c>
      <c r="S1051" s="18">
        <f>'[1]4.ведомства'!T1249</f>
        <v>371700</v>
      </c>
      <c r="T1051" s="18">
        <f>'[1]4.ведомства'!U1249</f>
        <v>0</v>
      </c>
      <c r="U1051" s="18">
        <f>'[1]4.ведомства'!V1249</f>
        <v>0</v>
      </c>
      <c r="V1051" s="18">
        <f>'[1]4.ведомства'!W1249</f>
        <v>371700</v>
      </c>
      <c r="W1051" s="18">
        <f>'[1]4.ведомства'!X1249</f>
        <v>371700</v>
      </c>
    </row>
    <row r="1052" spans="1:23" ht="24" x14ac:dyDescent="0.2">
      <c r="A1052" s="19" t="s">
        <v>81</v>
      </c>
      <c r="B1052" s="17" t="s">
        <v>224</v>
      </c>
      <c r="C1052" s="17" t="s">
        <v>48</v>
      </c>
      <c r="D1052" s="17" t="s">
        <v>82</v>
      </c>
      <c r="E1052" s="49"/>
      <c r="F1052" s="18">
        <f>F1057+F1053</f>
        <v>3416585</v>
      </c>
      <c r="G1052" s="18">
        <f t="shared" ref="G1052:W1052" si="712">G1057+G1053</f>
        <v>3416585</v>
      </c>
      <c r="H1052" s="18">
        <f t="shared" si="712"/>
        <v>0</v>
      </c>
      <c r="I1052" s="18">
        <f t="shared" si="712"/>
        <v>0</v>
      </c>
      <c r="J1052" s="18">
        <f t="shared" si="712"/>
        <v>3416585</v>
      </c>
      <c r="K1052" s="18">
        <f t="shared" si="712"/>
        <v>3416585</v>
      </c>
      <c r="L1052" s="18">
        <f t="shared" si="712"/>
        <v>2685860</v>
      </c>
      <c r="M1052" s="18">
        <f t="shared" si="712"/>
        <v>2685860</v>
      </c>
      <c r="N1052" s="18">
        <f t="shared" si="712"/>
        <v>0</v>
      </c>
      <c r="O1052" s="18">
        <f t="shared" si="712"/>
        <v>0</v>
      </c>
      <c r="P1052" s="18">
        <f t="shared" si="712"/>
        <v>2685860</v>
      </c>
      <c r="Q1052" s="18">
        <f t="shared" si="712"/>
        <v>2685860</v>
      </c>
      <c r="R1052" s="18">
        <f t="shared" si="712"/>
        <v>2533360</v>
      </c>
      <c r="S1052" s="18">
        <f t="shared" si="712"/>
        <v>2533360</v>
      </c>
      <c r="T1052" s="18">
        <f t="shared" si="712"/>
        <v>0</v>
      </c>
      <c r="U1052" s="18">
        <f t="shared" si="712"/>
        <v>0</v>
      </c>
      <c r="V1052" s="18">
        <f t="shared" si="712"/>
        <v>2533360</v>
      </c>
      <c r="W1052" s="18">
        <f t="shared" si="712"/>
        <v>2533360</v>
      </c>
    </row>
    <row r="1053" spans="1:23" ht="24" x14ac:dyDescent="0.2">
      <c r="A1053" s="19" t="s">
        <v>681</v>
      </c>
      <c r="B1053" s="17" t="s">
        <v>224</v>
      </c>
      <c r="C1053" s="17" t="s">
        <v>48</v>
      </c>
      <c r="D1053" s="17" t="s">
        <v>84</v>
      </c>
      <c r="E1053" s="49"/>
      <c r="F1053" s="18">
        <f>F1054</f>
        <v>304500</v>
      </c>
      <c r="G1053" s="18">
        <f t="shared" ref="G1053:W1055" si="713">G1054</f>
        <v>304500</v>
      </c>
      <c r="H1053" s="18">
        <f t="shared" si="713"/>
        <v>0</v>
      </c>
      <c r="I1053" s="18">
        <f t="shared" si="713"/>
        <v>0</v>
      </c>
      <c r="J1053" s="18">
        <f t="shared" si="713"/>
        <v>304500</v>
      </c>
      <c r="K1053" s="18">
        <f t="shared" si="713"/>
        <v>304500</v>
      </c>
      <c r="L1053" s="18">
        <f t="shared" si="713"/>
        <v>304500</v>
      </c>
      <c r="M1053" s="18">
        <f t="shared" si="713"/>
        <v>304500</v>
      </c>
      <c r="N1053" s="18">
        <f t="shared" si="713"/>
        <v>0</v>
      </c>
      <c r="O1053" s="18">
        <f t="shared" si="713"/>
        <v>0</v>
      </c>
      <c r="P1053" s="18">
        <f t="shared" si="713"/>
        <v>304500</v>
      </c>
      <c r="Q1053" s="18">
        <f t="shared" si="713"/>
        <v>304500</v>
      </c>
      <c r="R1053" s="18">
        <f t="shared" si="713"/>
        <v>304500</v>
      </c>
      <c r="S1053" s="18">
        <f t="shared" si="713"/>
        <v>304500</v>
      </c>
      <c r="T1053" s="18">
        <f t="shared" si="713"/>
        <v>0</v>
      </c>
      <c r="U1053" s="18">
        <f t="shared" si="713"/>
        <v>0</v>
      </c>
      <c r="V1053" s="18">
        <f t="shared" si="713"/>
        <v>304500</v>
      </c>
      <c r="W1053" s="18">
        <f t="shared" si="713"/>
        <v>304500</v>
      </c>
    </row>
    <row r="1054" spans="1:23" ht="36" x14ac:dyDescent="0.2">
      <c r="A1054" s="19" t="s">
        <v>580</v>
      </c>
      <c r="B1054" s="17" t="s">
        <v>224</v>
      </c>
      <c r="C1054" s="17" t="s">
        <v>48</v>
      </c>
      <c r="D1054" s="17" t="s">
        <v>581</v>
      </c>
      <c r="E1054" s="49"/>
      <c r="F1054" s="18">
        <f>F1055</f>
        <v>304500</v>
      </c>
      <c r="G1054" s="18">
        <f t="shared" si="713"/>
        <v>304500</v>
      </c>
      <c r="H1054" s="18">
        <f t="shared" si="713"/>
        <v>0</v>
      </c>
      <c r="I1054" s="18">
        <f t="shared" si="713"/>
        <v>0</v>
      </c>
      <c r="J1054" s="18">
        <f t="shared" si="713"/>
        <v>304500</v>
      </c>
      <c r="K1054" s="18">
        <f t="shared" si="713"/>
        <v>304500</v>
      </c>
      <c r="L1054" s="18">
        <f t="shared" si="713"/>
        <v>304500</v>
      </c>
      <c r="M1054" s="18">
        <f t="shared" si="713"/>
        <v>304500</v>
      </c>
      <c r="N1054" s="18">
        <f t="shared" si="713"/>
        <v>0</v>
      </c>
      <c r="O1054" s="18">
        <f t="shared" si="713"/>
        <v>0</v>
      </c>
      <c r="P1054" s="18">
        <f t="shared" si="713"/>
        <v>304500</v>
      </c>
      <c r="Q1054" s="18">
        <f t="shared" si="713"/>
        <v>304500</v>
      </c>
      <c r="R1054" s="18">
        <f t="shared" si="713"/>
        <v>304500</v>
      </c>
      <c r="S1054" s="18">
        <f t="shared" si="713"/>
        <v>304500</v>
      </c>
      <c r="T1054" s="18">
        <f t="shared" si="713"/>
        <v>0</v>
      </c>
      <c r="U1054" s="18">
        <f t="shared" si="713"/>
        <v>0</v>
      </c>
      <c r="V1054" s="18">
        <f t="shared" si="713"/>
        <v>304500</v>
      </c>
      <c r="W1054" s="18">
        <f t="shared" si="713"/>
        <v>304500</v>
      </c>
    </row>
    <row r="1055" spans="1:23" ht="48" x14ac:dyDescent="0.2">
      <c r="A1055" s="19" t="s">
        <v>889</v>
      </c>
      <c r="B1055" s="17" t="s">
        <v>224</v>
      </c>
      <c r="C1055" s="17" t="s">
        <v>48</v>
      </c>
      <c r="D1055" s="17" t="s">
        <v>890</v>
      </c>
      <c r="E1055" s="49"/>
      <c r="F1055" s="18">
        <f>F1056</f>
        <v>304500</v>
      </c>
      <c r="G1055" s="18">
        <f t="shared" si="713"/>
        <v>304500</v>
      </c>
      <c r="H1055" s="18">
        <f t="shared" si="713"/>
        <v>0</v>
      </c>
      <c r="I1055" s="18">
        <f t="shared" si="713"/>
        <v>0</v>
      </c>
      <c r="J1055" s="18">
        <f t="shared" si="713"/>
        <v>304500</v>
      </c>
      <c r="K1055" s="18">
        <f t="shared" si="713"/>
        <v>304500</v>
      </c>
      <c r="L1055" s="18">
        <f t="shared" si="713"/>
        <v>304500</v>
      </c>
      <c r="M1055" s="18">
        <f t="shared" si="713"/>
        <v>304500</v>
      </c>
      <c r="N1055" s="18">
        <f t="shared" si="713"/>
        <v>0</v>
      </c>
      <c r="O1055" s="18">
        <f t="shared" si="713"/>
        <v>0</v>
      </c>
      <c r="P1055" s="18">
        <f t="shared" si="713"/>
        <v>304500</v>
      </c>
      <c r="Q1055" s="18">
        <f t="shared" si="713"/>
        <v>304500</v>
      </c>
      <c r="R1055" s="18">
        <f t="shared" si="713"/>
        <v>304500</v>
      </c>
      <c r="S1055" s="18">
        <f t="shared" si="713"/>
        <v>304500</v>
      </c>
      <c r="T1055" s="18">
        <f t="shared" si="713"/>
        <v>0</v>
      </c>
      <c r="U1055" s="18">
        <f t="shared" si="713"/>
        <v>0</v>
      </c>
      <c r="V1055" s="18">
        <f t="shared" si="713"/>
        <v>304500</v>
      </c>
      <c r="W1055" s="18">
        <f t="shared" si="713"/>
        <v>304500</v>
      </c>
    </row>
    <row r="1056" spans="1:23" ht="24" x14ac:dyDescent="0.2">
      <c r="A1056" s="19" t="s">
        <v>141</v>
      </c>
      <c r="B1056" s="17" t="s">
        <v>224</v>
      </c>
      <c r="C1056" s="17" t="s">
        <v>48</v>
      </c>
      <c r="D1056" s="17" t="s">
        <v>890</v>
      </c>
      <c r="E1056" s="49">
        <v>600</v>
      </c>
      <c r="F1056" s="18">
        <f>'[1]4.ведомства'!G561</f>
        <v>304500</v>
      </c>
      <c r="G1056" s="18">
        <f>'[1]4.ведомства'!H561</f>
        <v>304500</v>
      </c>
      <c r="H1056" s="18">
        <f>'[1]4.ведомства'!I561</f>
        <v>0</v>
      </c>
      <c r="I1056" s="18">
        <f>'[1]4.ведомства'!J561</f>
        <v>0</v>
      </c>
      <c r="J1056" s="18">
        <f>'[1]4.ведомства'!K561</f>
        <v>304500</v>
      </c>
      <c r="K1056" s="18">
        <f>'[1]4.ведомства'!L561</f>
        <v>304500</v>
      </c>
      <c r="L1056" s="18">
        <f>'[1]4.ведомства'!M561</f>
        <v>304500</v>
      </c>
      <c r="M1056" s="18">
        <f>'[1]4.ведомства'!N561</f>
        <v>304500</v>
      </c>
      <c r="N1056" s="18">
        <f>'[1]4.ведомства'!O561</f>
        <v>0</v>
      </c>
      <c r="O1056" s="18">
        <f>'[1]4.ведомства'!P561</f>
        <v>0</v>
      </c>
      <c r="P1056" s="18">
        <f>'[1]4.ведомства'!Q561</f>
        <v>304500</v>
      </c>
      <c r="Q1056" s="18">
        <f>'[1]4.ведомства'!R561</f>
        <v>304500</v>
      </c>
      <c r="R1056" s="18">
        <f>'[1]4.ведомства'!S561</f>
        <v>304500</v>
      </c>
      <c r="S1056" s="18">
        <f>'[1]4.ведомства'!T561</f>
        <v>304500</v>
      </c>
      <c r="T1056" s="18">
        <f>'[1]4.ведомства'!U561</f>
        <v>0</v>
      </c>
      <c r="U1056" s="18">
        <f>'[1]4.ведомства'!V561</f>
        <v>0</v>
      </c>
      <c r="V1056" s="18">
        <f>'[1]4.ведомства'!W561</f>
        <v>304500</v>
      </c>
      <c r="W1056" s="18">
        <f>'[1]4.ведомства'!X561</f>
        <v>304500</v>
      </c>
    </row>
    <row r="1057" spans="1:23" x14ac:dyDescent="0.2">
      <c r="A1057" s="19" t="s">
        <v>891</v>
      </c>
      <c r="B1057" s="17" t="s">
        <v>224</v>
      </c>
      <c r="C1057" s="17" t="s">
        <v>48</v>
      </c>
      <c r="D1057" s="17" t="s">
        <v>892</v>
      </c>
      <c r="E1057" s="49"/>
      <c r="F1057" s="18">
        <f>F1058</f>
        <v>3112085</v>
      </c>
      <c r="G1057" s="18">
        <f t="shared" ref="G1057:K1057" si="714">G1058</f>
        <v>3112085</v>
      </c>
      <c r="H1057" s="18">
        <f t="shared" si="714"/>
        <v>0</v>
      </c>
      <c r="I1057" s="18">
        <f t="shared" si="714"/>
        <v>0</v>
      </c>
      <c r="J1057" s="18">
        <f t="shared" si="714"/>
        <v>3112085</v>
      </c>
      <c r="K1057" s="18">
        <f t="shared" si="714"/>
        <v>3112085</v>
      </c>
      <c r="L1057" s="18">
        <f>L1058</f>
        <v>2381360</v>
      </c>
      <c r="M1057" s="18">
        <f t="shared" ref="M1057:Q1057" si="715">M1058</f>
        <v>2381360</v>
      </c>
      <c r="N1057" s="18">
        <f t="shared" si="715"/>
        <v>0</v>
      </c>
      <c r="O1057" s="18">
        <f t="shared" si="715"/>
        <v>0</v>
      </c>
      <c r="P1057" s="18">
        <f t="shared" si="715"/>
        <v>2381360</v>
      </c>
      <c r="Q1057" s="18">
        <f t="shared" si="715"/>
        <v>2381360</v>
      </c>
      <c r="R1057" s="18">
        <f>R1058</f>
        <v>2228860</v>
      </c>
      <c r="S1057" s="18">
        <f t="shared" ref="S1057:W1057" si="716">S1058</f>
        <v>2228860</v>
      </c>
      <c r="T1057" s="18">
        <f t="shared" si="716"/>
        <v>0</v>
      </c>
      <c r="U1057" s="18">
        <f t="shared" si="716"/>
        <v>0</v>
      </c>
      <c r="V1057" s="18">
        <f t="shared" si="716"/>
        <v>2228860</v>
      </c>
      <c r="W1057" s="18">
        <f t="shared" si="716"/>
        <v>2228860</v>
      </c>
    </row>
    <row r="1058" spans="1:23" ht="48" x14ac:dyDescent="0.2">
      <c r="A1058" s="19" t="s">
        <v>893</v>
      </c>
      <c r="B1058" s="17" t="s">
        <v>224</v>
      </c>
      <c r="C1058" s="17" t="s">
        <v>48</v>
      </c>
      <c r="D1058" s="17" t="s">
        <v>894</v>
      </c>
      <c r="E1058" s="49"/>
      <c r="F1058" s="18">
        <f>F1059+F1061+F1063+F1065</f>
        <v>3112085</v>
      </c>
      <c r="G1058" s="18">
        <f t="shared" ref="G1058:W1058" si="717">G1059+G1061+G1063+G1065</f>
        <v>3112085</v>
      </c>
      <c r="H1058" s="18">
        <f t="shared" si="717"/>
        <v>0</v>
      </c>
      <c r="I1058" s="18">
        <f t="shared" si="717"/>
        <v>0</v>
      </c>
      <c r="J1058" s="18">
        <f t="shared" si="717"/>
        <v>3112085</v>
      </c>
      <c r="K1058" s="18">
        <f t="shared" si="717"/>
        <v>3112085</v>
      </c>
      <c r="L1058" s="18">
        <f t="shared" si="717"/>
        <v>2381360</v>
      </c>
      <c r="M1058" s="18">
        <f t="shared" si="717"/>
        <v>2381360</v>
      </c>
      <c r="N1058" s="18">
        <f t="shared" si="717"/>
        <v>0</v>
      </c>
      <c r="O1058" s="18">
        <f t="shared" si="717"/>
        <v>0</v>
      </c>
      <c r="P1058" s="18">
        <f t="shared" si="717"/>
        <v>2381360</v>
      </c>
      <c r="Q1058" s="18">
        <f t="shared" si="717"/>
        <v>2381360</v>
      </c>
      <c r="R1058" s="18">
        <f t="shared" si="717"/>
        <v>2228860</v>
      </c>
      <c r="S1058" s="18">
        <f t="shared" si="717"/>
        <v>2228860</v>
      </c>
      <c r="T1058" s="18">
        <f t="shared" si="717"/>
        <v>0</v>
      </c>
      <c r="U1058" s="18">
        <f t="shared" si="717"/>
        <v>0</v>
      </c>
      <c r="V1058" s="18">
        <f t="shared" si="717"/>
        <v>2228860</v>
      </c>
      <c r="W1058" s="18">
        <f t="shared" si="717"/>
        <v>2228860</v>
      </c>
    </row>
    <row r="1059" spans="1:23" ht="60" x14ac:dyDescent="0.2">
      <c r="A1059" s="19" t="s">
        <v>895</v>
      </c>
      <c r="B1059" s="17" t="s">
        <v>224</v>
      </c>
      <c r="C1059" s="17" t="s">
        <v>48</v>
      </c>
      <c r="D1059" s="17" t="s">
        <v>896</v>
      </c>
      <c r="E1059" s="49"/>
      <c r="F1059" s="18">
        <f t="shared" ref="F1059:W1059" si="718">F1060</f>
        <v>1838600</v>
      </c>
      <c r="G1059" s="18">
        <f t="shared" si="718"/>
        <v>1838600</v>
      </c>
      <c r="H1059" s="18">
        <f t="shared" si="718"/>
        <v>0</v>
      </c>
      <c r="I1059" s="18">
        <f t="shared" si="718"/>
        <v>0</v>
      </c>
      <c r="J1059" s="18">
        <f t="shared" si="718"/>
        <v>1838600</v>
      </c>
      <c r="K1059" s="18">
        <f t="shared" si="718"/>
        <v>1838600</v>
      </c>
      <c r="L1059" s="18">
        <f t="shared" si="718"/>
        <v>1868300</v>
      </c>
      <c r="M1059" s="18">
        <f t="shared" si="718"/>
        <v>1868300</v>
      </c>
      <c r="N1059" s="18">
        <f t="shared" si="718"/>
        <v>0</v>
      </c>
      <c r="O1059" s="18">
        <f t="shared" si="718"/>
        <v>0</v>
      </c>
      <c r="P1059" s="18">
        <f t="shared" si="718"/>
        <v>1868300</v>
      </c>
      <c r="Q1059" s="18">
        <f t="shared" si="718"/>
        <v>1868300</v>
      </c>
      <c r="R1059" s="18">
        <f t="shared" si="718"/>
        <v>1868300</v>
      </c>
      <c r="S1059" s="18">
        <f t="shared" si="718"/>
        <v>1868300</v>
      </c>
      <c r="T1059" s="18">
        <f t="shared" si="718"/>
        <v>0</v>
      </c>
      <c r="U1059" s="18">
        <f t="shared" si="718"/>
        <v>0</v>
      </c>
      <c r="V1059" s="18">
        <f t="shared" si="718"/>
        <v>1868300</v>
      </c>
      <c r="W1059" s="18">
        <f t="shared" si="718"/>
        <v>1868300</v>
      </c>
    </row>
    <row r="1060" spans="1:23" x14ac:dyDescent="0.2">
      <c r="A1060" s="19" t="s">
        <v>105</v>
      </c>
      <c r="B1060" s="17" t="s">
        <v>224</v>
      </c>
      <c r="C1060" s="17" t="s">
        <v>48</v>
      </c>
      <c r="D1060" s="17" t="s">
        <v>896</v>
      </c>
      <c r="E1060" s="49">
        <v>300</v>
      </c>
      <c r="F1060" s="18">
        <f>'[1]4.ведомства'!G565</f>
        <v>1838600</v>
      </c>
      <c r="G1060" s="18">
        <f>'[1]4.ведомства'!H565</f>
        <v>1838600</v>
      </c>
      <c r="H1060" s="18">
        <f>'[1]4.ведомства'!I565</f>
        <v>0</v>
      </c>
      <c r="I1060" s="18">
        <f>'[1]4.ведомства'!J565</f>
        <v>0</v>
      </c>
      <c r="J1060" s="18">
        <f>'[1]4.ведомства'!K565</f>
        <v>1838600</v>
      </c>
      <c r="K1060" s="18">
        <f>'[1]4.ведомства'!L565</f>
        <v>1838600</v>
      </c>
      <c r="L1060" s="18">
        <f>'[1]4.ведомства'!M565</f>
        <v>1868300</v>
      </c>
      <c r="M1060" s="18">
        <f>'[1]4.ведомства'!N565</f>
        <v>1868300</v>
      </c>
      <c r="N1060" s="18">
        <f>'[1]4.ведомства'!O565</f>
        <v>0</v>
      </c>
      <c r="O1060" s="18">
        <f>'[1]4.ведомства'!P565</f>
        <v>0</v>
      </c>
      <c r="P1060" s="18">
        <f>'[1]4.ведомства'!Q565</f>
        <v>1868300</v>
      </c>
      <c r="Q1060" s="18">
        <f>'[1]4.ведомства'!R565</f>
        <v>1868300</v>
      </c>
      <c r="R1060" s="18">
        <f>'[1]4.ведомства'!S565</f>
        <v>1868300</v>
      </c>
      <c r="S1060" s="18">
        <f>'[1]4.ведомства'!T565</f>
        <v>1868300</v>
      </c>
      <c r="T1060" s="18">
        <f>'[1]4.ведомства'!U565</f>
        <v>0</v>
      </c>
      <c r="U1060" s="18">
        <f>'[1]4.ведомства'!V565</f>
        <v>0</v>
      </c>
      <c r="V1060" s="18">
        <f>'[1]4.ведомства'!W565</f>
        <v>1868300</v>
      </c>
      <c r="W1060" s="18">
        <f>'[1]4.ведомства'!X565</f>
        <v>1868300</v>
      </c>
    </row>
    <row r="1061" spans="1:23" ht="60" x14ac:dyDescent="0.2">
      <c r="A1061" s="19" t="s">
        <v>897</v>
      </c>
      <c r="B1061" s="17" t="s">
        <v>224</v>
      </c>
      <c r="C1061" s="17" t="s">
        <v>48</v>
      </c>
      <c r="D1061" s="17" t="s">
        <v>898</v>
      </c>
      <c r="E1061" s="49"/>
      <c r="F1061" s="18">
        <f t="shared" ref="F1061:W1061" si="719">F1062</f>
        <v>58385</v>
      </c>
      <c r="G1061" s="18">
        <f t="shared" si="719"/>
        <v>58385</v>
      </c>
      <c r="H1061" s="18">
        <f t="shared" si="719"/>
        <v>0</v>
      </c>
      <c r="I1061" s="18">
        <f t="shared" si="719"/>
        <v>0</v>
      </c>
      <c r="J1061" s="18">
        <f t="shared" si="719"/>
        <v>58385</v>
      </c>
      <c r="K1061" s="18">
        <f t="shared" si="719"/>
        <v>58385</v>
      </c>
      <c r="L1061" s="18">
        <f t="shared" si="719"/>
        <v>55560</v>
      </c>
      <c r="M1061" s="18">
        <f t="shared" si="719"/>
        <v>55560</v>
      </c>
      <c r="N1061" s="18">
        <f t="shared" si="719"/>
        <v>0</v>
      </c>
      <c r="O1061" s="18">
        <f t="shared" si="719"/>
        <v>0</v>
      </c>
      <c r="P1061" s="18">
        <f t="shared" si="719"/>
        <v>55560</v>
      </c>
      <c r="Q1061" s="18">
        <f t="shared" si="719"/>
        <v>55560</v>
      </c>
      <c r="R1061" s="18">
        <f t="shared" si="719"/>
        <v>55560</v>
      </c>
      <c r="S1061" s="18">
        <f t="shared" si="719"/>
        <v>55560</v>
      </c>
      <c r="T1061" s="18">
        <f t="shared" si="719"/>
        <v>0</v>
      </c>
      <c r="U1061" s="18">
        <f t="shared" si="719"/>
        <v>0</v>
      </c>
      <c r="V1061" s="18">
        <f t="shared" si="719"/>
        <v>55560</v>
      </c>
      <c r="W1061" s="18">
        <f t="shared" si="719"/>
        <v>55560</v>
      </c>
    </row>
    <row r="1062" spans="1:23" ht="24" x14ac:dyDescent="0.2">
      <c r="A1062" s="19" t="s">
        <v>30</v>
      </c>
      <c r="B1062" s="17" t="s">
        <v>224</v>
      </c>
      <c r="C1062" s="17" t="s">
        <v>48</v>
      </c>
      <c r="D1062" s="17" t="s">
        <v>898</v>
      </c>
      <c r="E1062" s="49">
        <v>200</v>
      </c>
      <c r="F1062" s="18">
        <f>'[1]4.ведомства'!G567</f>
        <v>58385</v>
      </c>
      <c r="G1062" s="18">
        <f>'[1]4.ведомства'!H567</f>
        <v>58385</v>
      </c>
      <c r="H1062" s="18">
        <f>'[1]4.ведомства'!I567</f>
        <v>0</v>
      </c>
      <c r="I1062" s="18">
        <f>'[1]4.ведомства'!J567</f>
        <v>0</v>
      </c>
      <c r="J1062" s="18">
        <f>'[1]4.ведомства'!K567</f>
        <v>58385</v>
      </c>
      <c r="K1062" s="18">
        <f>'[1]4.ведомства'!L567</f>
        <v>58385</v>
      </c>
      <c r="L1062" s="18">
        <f>'[1]4.ведомства'!M567</f>
        <v>55560</v>
      </c>
      <c r="M1062" s="18">
        <f>'[1]4.ведомства'!N567</f>
        <v>55560</v>
      </c>
      <c r="N1062" s="18">
        <f>'[1]4.ведомства'!O567</f>
        <v>0</v>
      </c>
      <c r="O1062" s="18">
        <f>'[1]4.ведомства'!P567</f>
        <v>0</v>
      </c>
      <c r="P1062" s="18">
        <f>'[1]4.ведомства'!Q567</f>
        <v>55560</v>
      </c>
      <c r="Q1062" s="18">
        <f>'[1]4.ведомства'!R567</f>
        <v>55560</v>
      </c>
      <c r="R1062" s="18">
        <f>'[1]4.ведомства'!S567</f>
        <v>55560</v>
      </c>
      <c r="S1062" s="18">
        <f>'[1]4.ведомства'!T567</f>
        <v>55560</v>
      </c>
      <c r="T1062" s="18">
        <f>'[1]4.ведомства'!U567</f>
        <v>0</v>
      </c>
      <c r="U1062" s="18">
        <f>'[1]4.ведомства'!V567</f>
        <v>0</v>
      </c>
      <c r="V1062" s="18">
        <f>'[1]4.ведомства'!W567</f>
        <v>55560</v>
      </c>
      <c r="W1062" s="18">
        <f>'[1]4.ведомства'!X567</f>
        <v>55560</v>
      </c>
    </row>
    <row r="1063" spans="1:23" ht="96" x14ac:dyDescent="0.2">
      <c r="A1063" s="19" t="s">
        <v>899</v>
      </c>
      <c r="B1063" s="17" t="s">
        <v>224</v>
      </c>
      <c r="C1063" s="17" t="s">
        <v>48</v>
      </c>
      <c r="D1063" s="17" t="s">
        <v>900</v>
      </c>
      <c r="E1063" s="49"/>
      <c r="F1063" s="18">
        <f t="shared" ref="F1063:W1063" si="720">F1064</f>
        <v>305000</v>
      </c>
      <c r="G1063" s="18">
        <f t="shared" si="720"/>
        <v>305000</v>
      </c>
      <c r="H1063" s="18">
        <f t="shared" si="720"/>
        <v>0</v>
      </c>
      <c r="I1063" s="18">
        <f t="shared" si="720"/>
        <v>0</v>
      </c>
      <c r="J1063" s="18">
        <f t="shared" si="720"/>
        <v>305000</v>
      </c>
      <c r="K1063" s="18">
        <f t="shared" si="720"/>
        <v>305000</v>
      </c>
      <c r="L1063" s="18">
        <f t="shared" si="720"/>
        <v>457500</v>
      </c>
      <c r="M1063" s="18">
        <f t="shared" si="720"/>
        <v>457500</v>
      </c>
      <c r="N1063" s="18">
        <f t="shared" si="720"/>
        <v>0</v>
      </c>
      <c r="O1063" s="18">
        <f t="shared" si="720"/>
        <v>0</v>
      </c>
      <c r="P1063" s="18">
        <f t="shared" si="720"/>
        <v>457500</v>
      </c>
      <c r="Q1063" s="18">
        <f t="shared" si="720"/>
        <v>457500</v>
      </c>
      <c r="R1063" s="18">
        <f t="shared" si="720"/>
        <v>305000</v>
      </c>
      <c r="S1063" s="18">
        <f t="shared" si="720"/>
        <v>305000</v>
      </c>
      <c r="T1063" s="18">
        <f t="shared" si="720"/>
        <v>0</v>
      </c>
      <c r="U1063" s="18">
        <f t="shared" si="720"/>
        <v>0</v>
      </c>
      <c r="V1063" s="18">
        <f t="shared" si="720"/>
        <v>305000</v>
      </c>
      <c r="W1063" s="18">
        <f t="shared" si="720"/>
        <v>305000</v>
      </c>
    </row>
    <row r="1064" spans="1:23" x14ac:dyDescent="0.2">
      <c r="A1064" s="19" t="s">
        <v>105</v>
      </c>
      <c r="B1064" s="17" t="s">
        <v>224</v>
      </c>
      <c r="C1064" s="17" t="s">
        <v>48</v>
      </c>
      <c r="D1064" s="17" t="s">
        <v>900</v>
      </c>
      <c r="E1064" s="49">
        <v>300</v>
      </c>
      <c r="F1064" s="18">
        <f>'[1]4.ведомства'!G569</f>
        <v>305000</v>
      </c>
      <c r="G1064" s="18">
        <f>'[1]4.ведомства'!H569</f>
        <v>305000</v>
      </c>
      <c r="H1064" s="18">
        <f>'[1]4.ведомства'!I569</f>
        <v>0</v>
      </c>
      <c r="I1064" s="18">
        <f>'[1]4.ведомства'!J569</f>
        <v>0</v>
      </c>
      <c r="J1064" s="18">
        <f>'[1]4.ведомства'!K569</f>
        <v>305000</v>
      </c>
      <c r="K1064" s="18">
        <f>'[1]4.ведомства'!L569</f>
        <v>305000</v>
      </c>
      <c r="L1064" s="18">
        <f>'[1]4.ведомства'!M569</f>
        <v>457500</v>
      </c>
      <c r="M1064" s="18">
        <f>'[1]4.ведомства'!N569</f>
        <v>457500</v>
      </c>
      <c r="N1064" s="18">
        <f>'[1]4.ведомства'!O569</f>
        <v>0</v>
      </c>
      <c r="O1064" s="18">
        <f>'[1]4.ведомства'!P569</f>
        <v>0</v>
      </c>
      <c r="P1064" s="18">
        <f>'[1]4.ведомства'!Q569</f>
        <v>457500</v>
      </c>
      <c r="Q1064" s="18">
        <f>'[1]4.ведомства'!R569</f>
        <v>457500</v>
      </c>
      <c r="R1064" s="18">
        <f>'[1]4.ведомства'!S569</f>
        <v>305000</v>
      </c>
      <c r="S1064" s="18">
        <f>'[1]4.ведомства'!T569</f>
        <v>305000</v>
      </c>
      <c r="T1064" s="18">
        <f>'[1]4.ведомства'!U569</f>
        <v>0</v>
      </c>
      <c r="U1064" s="18">
        <f>'[1]4.ведомства'!V569</f>
        <v>0</v>
      </c>
      <c r="V1064" s="18">
        <f>'[1]4.ведомства'!W569</f>
        <v>305000</v>
      </c>
      <c r="W1064" s="18">
        <f>'[1]4.ведомства'!X569</f>
        <v>305000</v>
      </c>
    </row>
    <row r="1065" spans="1:23" ht="120" x14ac:dyDescent="0.2">
      <c r="A1065" s="19" t="s">
        <v>901</v>
      </c>
      <c r="B1065" s="17" t="s">
        <v>224</v>
      </c>
      <c r="C1065" s="17" t="s">
        <v>48</v>
      </c>
      <c r="D1065" s="17" t="s">
        <v>902</v>
      </c>
      <c r="E1065" s="49"/>
      <c r="F1065" s="18">
        <f>F1066</f>
        <v>910100</v>
      </c>
      <c r="G1065" s="18">
        <f t="shared" ref="G1065:W1065" si="721">G1066</f>
        <v>910100</v>
      </c>
      <c r="H1065" s="18">
        <f t="shared" si="721"/>
        <v>0</v>
      </c>
      <c r="I1065" s="18">
        <f t="shared" si="721"/>
        <v>0</v>
      </c>
      <c r="J1065" s="18">
        <f t="shared" si="721"/>
        <v>910100</v>
      </c>
      <c r="K1065" s="18">
        <f t="shared" si="721"/>
        <v>910100</v>
      </c>
      <c r="L1065" s="18">
        <f t="shared" si="721"/>
        <v>0</v>
      </c>
      <c r="M1065" s="18">
        <f t="shared" si="721"/>
        <v>0</v>
      </c>
      <c r="N1065" s="18">
        <f t="shared" si="721"/>
        <v>0</v>
      </c>
      <c r="O1065" s="18">
        <f t="shared" si="721"/>
        <v>0</v>
      </c>
      <c r="P1065" s="18">
        <f t="shared" si="721"/>
        <v>0</v>
      </c>
      <c r="Q1065" s="18">
        <f t="shared" si="721"/>
        <v>0</v>
      </c>
      <c r="R1065" s="18">
        <f t="shared" si="721"/>
        <v>0</v>
      </c>
      <c r="S1065" s="18">
        <f t="shared" si="721"/>
        <v>0</v>
      </c>
      <c r="T1065" s="18">
        <f t="shared" si="721"/>
        <v>0</v>
      </c>
      <c r="U1065" s="18">
        <f t="shared" si="721"/>
        <v>0</v>
      </c>
      <c r="V1065" s="18">
        <f t="shared" si="721"/>
        <v>0</v>
      </c>
      <c r="W1065" s="18">
        <f t="shared" si="721"/>
        <v>0</v>
      </c>
    </row>
    <row r="1066" spans="1:23" x14ac:dyDescent="0.2">
      <c r="A1066" s="19" t="s">
        <v>105</v>
      </c>
      <c r="B1066" s="17" t="s">
        <v>224</v>
      </c>
      <c r="C1066" s="17" t="s">
        <v>48</v>
      </c>
      <c r="D1066" s="17" t="s">
        <v>902</v>
      </c>
      <c r="E1066" s="49">
        <v>300</v>
      </c>
      <c r="F1066" s="18">
        <f>'[1]4.ведомства'!G571</f>
        <v>910100</v>
      </c>
      <c r="G1066" s="18">
        <f>'[1]4.ведомства'!H571</f>
        <v>910100</v>
      </c>
      <c r="H1066" s="18">
        <f>'[1]4.ведомства'!I571</f>
        <v>0</v>
      </c>
      <c r="I1066" s="18">
        <f>'[1]4.ведомства'!J571</f>
        <v>0</v>
      </c>
      <c r="J1066" s="18">
        <f>'[1]4.ведомства'!K571</f>
        <v>910100</v>
      </c>
      <c r="K1066" s="18">
        <f>'[1]4.ведомства'!L571</f>
        <v>910100</v>
      </c>
      <c r="L1066" s="18">
        <f>'[1]4.ведомства'!M571</f>
        <v>0</v>
      </c>
      <c r="M1066" s="18">
        <f>'[1]4.ведомства'!N571</f>
        <v>0</v>
      </c>
      <c r="N1066" s="18">
        <f>'[1]4.ведомства'!O571</f>
        <v>0</v>
      </c>
      <c r="O1066" s="18">
        <f>'[1]4.ведомства'!P571</f>
        <v>0</v>
      </c>
      <c r="P1066" s="18">
        <f>'[1]4.ведомства'!Q571</f>
        <v>0</v>
      </c>
      <c r="Q1066" s="18">
        <f>'[1]4.ведомства'!R571</f>
        <v>0</v>
      </c>
      <c r="R1066" s="18">
        <f>'[1]4.ведомства'!S571</f>
        <v>0</v>
      </c>
      <c r="S1066" s="18">
        <f>'[1]4.ведомства'!T571</f>
        <v>0</v>
      </c>
      <c r="T1066" s="18">
        <f>'[1]4.ведомства'!U571</f>
        <v>0</v>
      </c>
      <c r="U1066" s="18">
        <f>'[1]4.ведомства'!V571</f>
        <v>0</v>
      </c>
      <c r="V1066" s="18">
        <f>'[1]4.ведомства'!W571</f>
        <v>0</v>
      </c>
      <c r="W1066" s="18">
        <f>'[1]4.ведомства'!X571</f>
        <v>0</v>
      </c>
    </row>
    <row r="1067" spans="1:23" x14ac:dyDescent="0.2">
      <c r="A1067" s="21" t="s">
        <v>35</v>
      </c>
      <c r="B1067" s="17" t="s">
        <v>224</v>
      </c>
      <c r="C1067" s="17" t="s">
        <v>48</v>
      </c>
      <c r="D1067" s="17" t="s">
        <v>36</v>
      </c>
      <c r="E1067" s="49"/>
      <c r="F1067" s="18">
        <f t="shared" ref="F1067:U1068" si="722">F1068</f>
        <v>12497100</v>
      </c>
      <c r="G1067" s="18">
        <f t="shared" si="722"/>
        <v>12497100</v>
      </c>
      <c r="H1067" s="18">
        <f t="shared" si="722"/>
        <v>0</v>
      </c>
      <c r="I1067" s="18">
        <f t="shared" si="722"/>
        <v>0</v>
      </c>
      <c r="J1067" s="18">
        <f t="shared" si="722"/>
        <v>12497100</v>
      </c>
      <c r="K1067" s="18">
        <f t="shared" si="722"/>
        <v>12497100</v>
      </c>
      <c r="L1067" s="18">
        <f t="shared" si="722"/>
        <v>12688400</v>
      </c>
      <c r="M1067" s="18">
        <f t="shared" si="722"/>
        <v>12688400</v>
      </c>
      <c r="N1067" s="18">
        <f t="shared" si="722"/>
        <v>0</v>
      </c>
      <c r="O1067" s="18">
        <f t="shared" si="722"/>
        <v>0</v>
      </c>
      <c r="P1067" s="18">
        <f t="shared" si="722"/>
        <v>12688400</v>
      </c>
      <c r="Q1067" s="18">
        <f t="shared" si="722"/>
        <v>12688400</v>
      </c>
      <c r="R1067" s="18">
        <f t="shared" si="722"/>
        <v>12820000</v>
      </c>
      <c r="S1067" s="18">
        <f t="shared" si="722"/>
        <v>12820000</v>
      </c>
      <c r="T1067" s="18">
        <f t="shared" si="722"/>
        <v>0</v>
      </c>
      <c r="U1067" s="18">
        <f t="shared" si="722"/>
        <v>0</v>
      </c>
      <c r="V1067" s="18">
        <f t="shared" ref="S1067:W1068" si="723">V1068</f>
        <v>12820000</v>
      </c>
      <c r="W1067" s="18">
        <f t="shared" si="723"/>
        <v>12820000</v>
      </c>
    </row>
    <row r="1068" spans="1:23" ht="24" x14ac:dyDescent="0.2">
      <c r="A1068" s="21" t="s">
        <v>37</v>
      </c>
      <c r="B1068" s="17" t="s">
        <v>224</v>
      </c>
      <c r="C1068" s="17" t="s">
        <v>48</v>
      </c>
      <c r="D1068" s="17" t="s">
        <v>38</v>
      </c>
      <c r="E1068" s="49"/>
      <c r="F1068" s="18">
        <f>F1069</f>
        <v>12497100</v>
      </c>
      <c r="G1068" s="18">
        <f t="shared" si="722"/>
        <v>12497100</v>
      </c>
      <c r="H1068" s="18">
        <f t="shared" si="722"/>
        <v>0</v>
      </c>
      <c r="I1068" s="18">
        <f t="shared" si="722"/>
        <v>0</v>
      </c>
      <c r="J1068" s="18">
        <f t="shared" si="722"/>
        <v>12497100</v>
      </c>
      <c r="K1068" s="18">
        <f t="shared" si="722"/>
        <v>12497100</v>
      </c>
      <c r="L1068" s="18">
        <f>L1069</f>
        <v>12688400</v>
      </c>
      <c r="M1068" s="18">
        <f t="shared" si="722"/>
        <v>12688400</v>
      </c>
      <c r="N1068" s="18">
        <f t="shared" si="722"/>
        <v>0</v>
      </c>
      <c r="O1068" s="18">
        <f t="shared" si="722"/>
        <v>0</v>
      </c>
      <c r="P1068" s="18">
        <f t="shared" si="722"/>
        <v>12688400</v>
      </c>
      <c r="Q1068" s="18">
        <f t="shared" si="722"/>
        <v>12688400</v>
      </c>
      <c r="R1068" s="18">
        <f>R1069</f>
        <v>12820000</v>
      </c>
      <c r="S1068" s="18">
        <f t="shared" si="723"/>
        <v>12820000</v>
      </c>
      <c r="T1068" s="18">
        <f t="shared" si="723"/>
        <v>0</v>
      </c>
      <c r="U1068" s="18">
        <f t="shared" si="723"/>
        <v>0</v>
      </c>
      <c r="V1068" s="18">
        <f t="shared" si="723"/>
        <v>12820000</v>
      </c>
      <c r="W1068" s="18">
        <f t="shared" si="723"/>
        <v>12820000</v>
      </c>
    </row>
    <row r="1069" spans="1:23" ht="132" x14ac:dyDescent="0.2">
      <c r="A1069" s="19" t="s">
        <v>903</v>
      </c>
      <c r="B1069" s="17" t="s">
        <v>224</v>
      </c>
      <c r="C1069" s="17" t="s">
        <v>48</v>
      </c>
      <c r="D1069" s="17" t="s">
        <v>904</v>
      </c>
      <c r="E1069" s="49"/>
      <c r="F1069" s="18">
        <f t="shared" ref="F1069:W1069" si="724">F1071+F1070</f>
        <v>12497100</v>
      </c>
      <c r="G1069" s="18">
        <f t="shared" si="724"/>
        <v>12497100</v>
      </c>
      <c r="H1069" s="18">
        <f t="shared" si="724"/>
        <v>0</v>
      </c>
      <c r="I1069" s="18">
        <f t="shared" si="724"/>
        <v>0</v>
      </c>
      <c r="J1069" s="18">
        <f t="shared" si="724"/>
        <v>12497100</v>
      </c>
      <c r="K1069" s="18">
        <f t="shared" si="724"/>
        <v>12497100</v>
      </c>
      <c r="L1069" s="18">
        <f t="shared" si="724"/>
        <v>12688400</v>
      </c>
      <c r="M1069" s="18">
        <f t="shared" si="724"/>
        <v>12688400</v>
      </c>
      <c r="N1069" s="18">
        <f t="shared" si="724"/>
        <v>0</v>
      </c>
      <c r="O1069" s="18">
        <f t="shared" si="724"/>
        <v>0</v>
      </c>
      <c r="P1069" s="18">
        <f t="shared" si="724"/>
        <v>12688400</v>
      </c>
      <c r="Q1069" s="18">
        <f t="shared" si="724"/>
        <v>12688400</v>
      </c>
      <c r="R1069" s="18">
        <f t="shared" si="724"/>
        <v>12820000</v>
      </c>
      <c r="S1069" s="18">
        <f t="shared" si="724"/>
        <v>12820000</v>
      </c>
      <c r="T1069" s="18">
        <f t="shared" si="724"/>
        <v>0</v>
      </c>
      <c r="U1069" s="18">
        <f t="shared" si="724"/>
        <v>0</v>
      </c>
      <c r="V1069" s="18">
        <f t="shared" si="724"/>
        <v>12820000</v>
      </c>
      <c r="W1069" s="18">
        <f t="shared" si="724"/>
        <v>12820000</v>
      </c>
    </row>
    <row r="1070" spans="1:23" ht="24" x14ac:dyDescent="0.2">
      <c r="A1070" s="19" t="s">
        <v>30</v>
      </c>
      <c r="B1070" s="17" t="s">
        <v>224</v>
      </c>
      <c r="C1070" s="17" t="s">
        <v>48</v>
      </c>
      <c r="D1070" s="17" t="s">
        <v>904</v>
      </c>
      <c r="E1070" s="49">
        <v>200</v>
      </c>
      <c r="F1070" s="18">
        <f>'[1]4.ведомства'!G204</f>
        <v>99100</v>
      </c>
      <c r="G1070" s="18">
        <f>'[1]4.ведомства'!H204</f>
        <v>99100</v>
      </c>
      <c r="H1070" s="18">
        <f>'[1]4.ведомства'!I204</f>
        <v>0</v>
      </c>
      <c r="I1070" s="18">
        <f>'[1]4.ведомства'!J204</f>
        <v>0</v>
      </c>
      <c r="J1070" s="18">
        <f>'[1]4.ведомства'!K204</f>
        <v>99100</v>
      </c>
      <c r="K1070" s="18">
        <f>'[1]4.ведомства'!L204</f>
        <v>99100</v>
      </c>
      <c r="L1070" s="18">
        <f>'[1]4.ведомства'!M204</f>
        <v>101500</v>
      </c>
      <c r="M1070" s="18">
        <f>'[1]4.ведомства'!N204</f>
        <v>101500</v>
      </c>
      <c r="N1070" s="18">
        <f>'[1]4.ведомства'!O204</f>
        <v>0</v>
      </c>
      <c r="O1070" s="18">
        <f>'[1]4.ведомства'!P204</f>
        <v>0</v>
      </c>
      <c r="P1070" s="18">
        <f>'[1]4.ведомства'!Q204</f>
        <v>101500</v>
      </c>
      <c r="Q1070" s="18">
        <f>'[1]4.ведомства'!R204</f>
        <v>101500</v>
      </c>
      <c r="R1070" s="18">
        <f>'[1]4.ведомства'!S204</f>
        <v>102600</v>
      </c>
      <c r="S1070" s="18">
        <f>'[1]4.ведомства'!T204</f>
        <v>102600</v>
      </c>
      <c r="T1070" s="18">
        <f>'[1]4.ведомства'!U204</f>
        <v>0</v>
      </c>
      <c r="U1070" s="18">
        <f>'[1]4.ведомства'!V204</f>
        <v>0</v>
      </c>
      <c r="V1070" s="18">
        <f>'[1]4.ведомства'!W204</f>
        <v>102600</v>
      </c>
      <c r="W1070" s="18">
        <f>'[1]4.ведомства'!X204</f>
        <v>102600</v>
      </c>
    </row>
    <row r="1071" spans="1:23" x14ac:dyDescent="0.2">
      <c r="A1071" s="19" t="s">
        <v>105</v>
      </c>
      <c r="B1071" s="17" t="s">
        <v>224</v>
      </c>
      <c r="C1071" s="17" t="s">
        <v>48</v>
      </c>
      <c r="D1071" s="17" t="s">
        <v>904</v>
      </c>
      <c r="E1071" s="49">
        <v>300</v>
      </c>
      <c r="F1071" s="18">
        <f>'[1]4.ведомства'!G205</f>
        <v>12398000</v>
      </c>
      <c r="G1071" s="18">
        <f>'[1]4.ведомства'!H205</f>
        <v>12398000</v>
      </c>
      <c r="H1071" s="18">
        <f>'[1]4.ведомства'!I205</f>
        <v>0</v>
      </c>
      <c r="I1071" s="18">
        <f>'[1]4.ведомства'!J205</f>
        <v>0</v>
      </c>
      <c r="J1071" s="18">
        <f>'[1]4.ведомства'!K205</f>
        <v>12398000</v>
      </c>
      <c r="K1071" s="18">
        <f>'[1]4.ведомства'!L205</f>
        <v>12398000</v>
      </c>
      <c r="L1071" s="18">
        <f>'[1]4.ведомства'!M205</f>
        <v>12586900</v>
      </c>
      <c r="M1071" s="18">
        <f>'[1]4.ведомства'!N205</f>
        <v>12586900</v>
      </c>
      <c r="N1071" s="18">
        <f>'[1]4.ведомства'!O205</f>
        <v>0</v>
      </c>
      <c r="O1071" s="18">
        <f>'[1]4.ведомства'!P205</f>
        <v>0</v>
      </c>
      <c r="P1071" s="18">
        <f>'[1]4.ведомства'!Q205</f>
        <v>12586900</v>
      </c>
      <c r="Q1071" s="18">
        <f>'[1]4.ведомства'!R205</f>
        <v>12586900</v>
      </c>
      <c r="R1071" s="18">
        <f>'[1]4.ведомства'!S205</f>
        <v>12717400</v>
      </c>
      <c r="S1071" s="18">
        <f>'[1]4.ведомства'!T205</f>
        <v>12717400</v>
      </c>
      <c r="T1071" s="18">
        <f>'[1]4.ведомства'!U205</f>
        <v>0</v>
      </c>
      <c r="U1071" s="18">
        <f>'[1]4.ведомства'!V205</f>
        <v>0</v>
      </c>
      <c r="V1071" s="18">
        <f>'[1]4.ведомства'!W205</f>
        <v>12717400</v>
      </c>
      <c r="W1071" s="18">
        <f>'[1]4.ведомства'!X205</f>
        <v>12717400</v>
      </c>
    </row>
    <row r="1072" spans="1:23" x14ac:dyDescent="0.2">
      <c r="A1072" s="19" t="s">
        <v>905</v>
      </c>
      <c r="B1072" s="17" t="s">
        <v>224</v>
      </c>
      <c r="C1072" s="17" t="s">
        <v>72</v>
      </c>
      <c r="D1072" s="17"/>
      <c r="E1072" s="49"/>
      <c r="F1072" s="18">
        <f t="shared" ref="F1072:W1072" si="725">F1073+F1091</f>
        <v>95259800</v>
      </c>
      <c r="G1072" s="18">
        <f t="shared" si="725"/>
        <v>95259800</v>
      </c>
      <c r="H1072" s="18">
        <f t="shared" si="725"/>
        <v>0</v>
      </c>
      <c r="I1072" s="18">
        <f t="shared" si="725"/>
        <v>0</v>
      </c>
      <c r="J1072" s="18">
        <f t="shared" si="725"/>
        <v>95259800</v>
      </c>
      <c r="K1072" s="18">
        <f t="shared" si="725"/>
        <v>95259800</v>
      </c>
      <c r="L1072" s="18">
        <f t="shared" si="725"/>
        <v>84982900</v>
      </c>
      <c r="M1072" s="18">
        <f t="shared" si="725"/>
        <v>84982900</v>
      </c>
      <c r="N1072" s="18">
        <f t="shared" si="725"/>
        <v>0</v>
      </c>
      <c r="O1072" s="18">
        <f t="shared" si="725"/>
        <v>0</v>
      </c>
      <c r="P1072" s="18">
        <f t="shared" si="725"/>
        <v>84982900</v>
      </c>
      <c r="Q1072" s="18">
        <f t="shared" si="725"/>
        <v>84982900</v>
      </c>
      <c r="R1072" s="18">
        <f t="shared" si="725"/>
        <v>83135500</v>
      </c>
      <c r="S1072" s="18">
        <f t="shared" si="725"/>
        <v>83135500</v>
      </c>
      <c r="T1072" s="18">
        <f t="shared" si="725"/>
        <v>0</v>
      </c>
      <c r="U1072" s="18">
        <f t="shared" si="725"/>
        <v>0</v>
      </c>
      <c r="V1072" s="18">
        <f t="shared" si="725"/>
        <v>83135500</v>
      </c>
      <c r="W1072" s="18">
        <f t="shared" si="725"/>
        <v>83135500</v>
      </c>
    </row>
    <row r="1073" spans="1:23" ht="24" x14ac:dyDescent="0.2">
      <c r="A1073" s="19" t="s">
        <v>81</v>
      </c>
      <c r="B1073" s="17" t="s">
        <v>224</v>
      </c>
      <c r="C1073" s="17" t="s">
        <v>72</v>
      </c>
      <c r="D1073" s="17" t="s">
        <v>82</v>
      </c>
      <c r="E1073" s="49"/>
      <c r="F1073" s="18">
        <f t="shared" ref="F1073:W1073" si="726">F1074+F1081</f>
        <v>93695100</v>
      </c>
      <c r="G1073" s="18">
        <f t="shared" si="726"/>
        <v>93695100</v>
      </c>
      <c r="H1073" s="18">
        <f t="shared" si="726"/>
        <v>0</v>
      </c>
      <c r="I1073" s="18">
        <f t="shared" si="726"/>
        <v>0</v>
      </c>
      <c r="J1073" s="18">
        <f t="shared" si="726"/>
        <v>93695100</v>
      </c>
      <c r="K1073" s="18">
        <f t="shared" si="726"/>
        <v>93695100</v>
      </c>
      <c r="L1073" s="18">
        <f t="shared" si="726"/>
        <v>83129600</v>
      </c>
      <c r="M1073" s="18">
        <f t="shared" si="726"/>
        <v>83129600</v>
      </c>
      <c r="N1073" s="18">
        <f t="shared" si="726"/>
        <v>0</v>
      </c>
      <c r="O1073" s="18">
        <f t="shared" si="726"/>
        <v>0</v>
      </c>
      <c r="P1073" s="18">
        <f t="shared" si="726"/>
        <v>83129600</v>
      </c>
      <c r="Q1073" s="18">
        <f t="shared" si="726"/>
        <v>83129600</v>
      </c>
      <c r="R1073" s="18">
        <f t="shared" si="726"/>
        <v>81282200</v>
      </c>
      <c r="S1073" s="18">
        <f t="shared" si="726"/>
        <v>81282200</v>
      </c>
      <c r="T1073" s="18">
        <f t="shared" si="726"/>
        <v>0</v>
      </c>
      <c r="U1073" s="18">
        <f t="shared" si="726"/>
        <v>0</v>
      </c>
      <c r="V1073" s="18">
        <f t="shared" si="726"/>
        <v>81282200</v>
      </c>
      <c r="W1073" s="18">
        <f t="shared" si="726"/>
        <v>81282200</v>
      </c>
    </row>
    <row r="1074" spans="1:23" ht="24" x14ac:dyDescent="0.2">
      <c r="A1074" s="19" t="s">
        <v>681</v>
      </c>
      <c r="B1074" s="17" t="s">
        <v>224</v>
      </c>
      <c r="C1074" s="17" t="s">
        <v>72</v>
      </c>
      <c r="D1074" s="17" t="s">
        <v>84</v>
      </c>
      <c r="E1074" s="49"/>
      <c r="F1074" s="18">
        <f t="shared" ref="F1074:W1074" si="727">F1075</f>
        <v>32335700</v>
      </c>
      <c r="G1074" s="18">
        <f t="shared" si="727"/>
        <v>32335700</v>
      </c>
      <c r="H1074" s="18">
        <f t="shared" si="727"/>
        <v>0</v>
      </c>
      <c r="I1074" s="18">
        <f t="shared" si="727"/>
        <v>0</v>
      </c>
      <c r="J1074" s="18">
        <f t="shared" si="727"/>
        <v>32335700</v>
      </c>
      <c r="K1074" s="18">
        <f t="shared" si="727"/>
        <v>32335700</v>
      </c>
      <c r="L1074" s="18">
        <f t="shared" si="727"/>
        <v>32335700</v>
      </c>
      <c r="M1074" s="18">
        <f t="shared" si="727"/>
        <v>32335700</v>
      </c>
      <c r="N1074" s="18">
        <f t="shared" si="727"/>
        <v>0</v>
      </c>
      <c r="O1074" s="18">
        <f t="shared" si="727"/>
        <v>0</v>
      </c>
      <c r="P1074" s="18">
        <f t="shared" si="727"/>
        <v>32335700</v>
      </c>
      <c r="Q1074" s="18">
        <f t="shared" si="727"/>
        <v>32335700</v>
      </c>
      <c r="R1074" s="18">
        <f t="shared" si="727"/>
        <v>32335700</v>
      </c>
      <c r="S1074" s="18">
        <f t="shared" si="727"/>
        <v>32335700</v>
      </c>
      <c r="T1074" s="18">
        <f t="shared" si="727"/>
        <v>0</v>
      </c>
      <c r="U1074" s="18">
        <f t="shared" si="727"/>
        <v>0</v>
      </c>
      <c r="V1074" s="18">
        <f t="shared" si="727"/>
        <v>32335700</v>
      </c>
      <c r="W1074" s="18">
        <f t="shared" si="727"/>
        <v>32335700</v>
      </c>
    </row>
    <row r="1075" spans="1:23" ht="36" x14ac:dyDescent="0.2">
      <c r="A1075" s="19" t="s">
        <v>580</v>
      </c>
      <c r="B1075" s="17" t="s">
        <v>224</v>
      </c>
      <c r="C1075" s="17" t="s">
        <v>72</v>
      </c>
      <c r="D1075" s="17" t="s">
        <v>581</v>
      </c>
      <c r="E1075" s="49"/>
      <c r="F1075" s="18">
        <f t="shared" ref="F1075:W1075" si="728">F1076+F1079</f>
        <v>32335700</v>
      </c>
      <c r="G1075" s="18">
        <f t="shared" si="728"/>
        <v>32335700</v>
      </c>
      <c r="H1075" s="18">
        <f t="shared" si="728"/>
        <v>0</v>
      </c>
      <c r="I1075" s="18">
        <f t="shared" si="728"/>
        <v>0</v>
      </c>
      <c r="J1075" s="18">
        <f t="shared" si="728"/>
        <v>32335700</v>
      </c>
      <c r="K1075" s="18">
        <f t="shared" si="728"/>
        <v>32335700</v>
      </c>
      <c r="L1075" s="18">
        <f t="shared" si="728"/>
        <v>32335700</v>
      </c>
      <c r="M1075" s="18">
        <f t="shared" si="728"/>
        <v>32335700</v>
      </c>
      <c r="N1075" s="18">
        <f t="shared" si="728"/>
        <v>0</v>
      </c>
      <c r="O1075" s="18">
        <f t="shared" si="728"/>
        <v>0</v>
      </c>
      <c r="P1075" s="18">
        <f t="shared" si="728"/>
        <v>32335700</v>
      </c>
      <c r="Q1075" s="18">
        <f t="shared" si="728"/>
        <v>32335700</v>
      </c>
      <c r="R1075" s="18">
        <f t="shared" si="728"/>
        <v>32335700</v>
      </c>
      <c r="S1075" s="18">
        <f t="shared" si="728"/>
        <v>32335700</v>
      </c>
      <c r="T1075" s="18">
        <f t="shared" si="728"/>
        <v>0</v>
      </c>
      <c r="U1075" s="18">
        <f t="shared" si="728"/>
        <v>0</v>
      </c>
      <c r="V1075" s="18">
        <f t="shared" si="728"/>
        <v>32335700</v>
      </c>
      <c r="W1075" s="18">
        <f t="shared" si="728"/>
        <v>32335700</v>
      </c>
    </row>
    <row r="1076" spans="1:23" ht="84" x14ac:dyDescent="0.2">
      <c r="A1076" s="19" t="s">
        <v>906</v>
      </c>
      <c r="B1076" s="17" t="s">
        <v>224</v>
      </c>
      <c r="C1076" s="17" t="s">
        <v>72</v>
      </c>
      <c r="D1076" s="17" t="s">
        <v>907</v>
      </c>
      <c r="E1076" s="49"/>
      <c r="F1076" s="18">
        <f t="shared" ref="F1076:K1076" si="729">SUM(F1077:F1078)</f>
        <v>788700</v>
      </c>
      <c r="G1076" s="18">
        <f t="shared" si="729"/>
        <v>788700</v>
      </c>
      <c r="H1076" s="18">
        <f t="shared" si="729"/>
        <v>0</v>
      </c>
      <c r="I1076" s="18">
        <f t="shared" si="729"/>
        <v>0</v>
      </c>
      <c r="J1076" s="18">
        <f t="shared" si="729"/>
        <v>788700</v>
      </c>
      <c r="K1076" s="18">
        <f t="shared" si="729"/>
        <v>788700</v>
      </c>
      <c r="L1076" s="18">
        <f t="shared" ref="L1076:W1076" si="730">SUM(L1077:L1078)</f>
        <v>788700</v>
      </c>
      <c r="M1076" s="18">
        <f t="shared" si="730"/>
        <v>788700</v>
      </c>
      <c r="N1076" s="18">
        <f t="shared" si="730"/>
        <v>0</v>
      </c>
      <c r="O1076" s="18">
        <f t="shared" si="730"/>
        <v>0</v>
      </c>
      <c r="P1076" s="18">
        <f t="shared" si="730"/>
        <v>788700</v>
      </c>
      <c r="Q1076" s="18">
        <f t="shared" si="730"/>
        <v>788700</v>
      </c>
      <c r="R1076" s="18">
        <f t="shared" si="730"/>
        <v>788700</v>
      </c>
      <c r="S1076" s="18">
        <f t="shared" si="730"/>
        <v>788700</v>
      </c>
      <c r="T1076" s="18">
        <f t="shared" si="730"/>
        <v>0</v>
      </c>
      <c r="U1076" s="18">
        <f t="shared" si="730"/>
        <v>0</v>
      </c>
      <c r="V1076" s="18">
        <f t="shared" si="730"/>
        <v>788700</v>
      </c>
      <c r="W1076" s="18">
        <f t="shared" si="730"/>
        <v>788700</v>
      </c>
    </row>
    <row r="1077" spans="1:23" ht="24" x14ac:dyDescent="0.2">
      <c r="A1077" s="19" t="s">
        <v>30</v>
      </c>
      <c r="B1077" s="17" t="s">
        <v>224</v>
      </c>
      <c r="C1077" s="17" t="s">
        <v>72</v>
      </c>
      <c r="D1077" s="17" t="s">
        <v>907</v>
      </c>
      <c r="E1077" s="49">
        <v>200</v>
      </c>
      <c r="F1077" s="18">
        <f>'[1]4.ведомства'!G577</f>
        <v>315470</v>
      </c>
      <c r="G1077" s="18">
        <f>'[1]4.ведомства'!H577</f>
        <v>315470</v>
      </c>
      <c r="H1077" s="18">
        <f>'[1]4.ведомства'!I577</f>
        <v>0</v>
      </c>
      <c r="I1077" s="18">
        <f>'[1]4.ведомства'!J577</f>
        <v>0</v>
      </c>
      <c r="J1077" s="18">
        <f>'[1]4.ведомства'!K577</f>
        <v>315470</v>
      </c>
      <c r="K1077" s="18">
        <f>'[1]4.ведомства'!L577</f>
        <v>315470</v>
      </c>
      <c r="L1077" s="18">
        <f>'[1]4.ведомства'!M577</f>
        <v>394350</v>
      </c>
      <c r="M1077" s="18">
        <f>'[1]4.ведомства'!N577</f>
        <v>394350</v>
      </c>
      <c r="N1077" s="18">
        <f>'[1]4.ведомства'!O577</f>
        <v>0</v>
      </c>
      <c r="O1077" s="18">
        <f>'[1]4.ведомства'!P577</f>
        <v>0</v>
      </c>
      <c r="P1077" s="18">
        <f>'[1]4.ведомства'!Q577</f>
        <v>394350</v>
      </c>
      <c r="Q1077" s="18">
        <f>'[1]4.ведомства'!R577</f>
        <v>394350</v>
      </c>
      <c r="R1077" s="18">
        <f>'[1]4.ведомства'!S577</f>
        <v>394350</v>
      </c>
      <c r="S1077" s="18">
        <f>'[1]4.ведомства'!T577</f>
        <v>394350</v>
      </c>
      <c r="T1077" s="18">
        <f>'[1]4.ведомства'!U577</f>
        <v>0</v>
      </c>
      <c r="U1077" s="18">
        <f>'[1]4.ведомства'!V577</f>
        <v>0</v>
      </c>
      <c r="V1077" s="18">
        <f>'[1]4.ведомства'!W577</f>
        <v>394350</v>
      </c>
      <c r="W1077" s="18">
        <f>'[1]4.ведомства'!X577</f>
        <v>394350</v>
      </c>
    </row>
    <row r="1078" spans="1:23" ht="24" x14ac:dyDescent="0.2">
      <c r="A1078" s="19" t="s">
        <v>141</v>
      </c>
      <c r="B1078" s="17" t="s">
        <v>224</v>
      </c>
      <c r="C1078" s="17" t="s">
        <v>72</v>
      </c>
      <c r="D1078" s="17" t="s">
        <v>907</v>
      </c>
      <c r="E1078" s="49">
        <v>600</v>
      </c>
      <c r="F1078" s="18">
        <f>'[1]4.ведомства'!G578</f>
        <v>473230</v>
      </c>
      <c r="G1078" s="18">
        <f>'[1]4.ведомства'!H578</f>
        <v>473230</v>
      </c>
      <c r="H1078" s="18">
        <f>'[1]4.ведомства'!I578</f>
        <v>0</v>
      </c>
      <c r="I1078" s="18">
        <f>'[1]4.ведомства'!J578</f>
        <v>0</v>
      </c>
      <c r="J1078" s="18">
        <f>'[1]4.ведомства'!K578</f>
        <v>473230</v>
      </c>
      <c r="K1078" s="18">
        <f>'[1]4.ведомства'!L578</f>
        <v>473230</v>
      </c>
      <c r="L1078" s="18">
        <f>'[1]4.ведомства'!M578</f>
        <v>394350</v>
      </c>
      <c r="M1078" s="18">
        <f>'[1]4.ведомства'!N578</f>
        <v>394350</v>
      </c>
      <c r="N1078" s="18">
        <f>'[1]4.ведомства'!O578</f>
        <v>0</v>
      </c>
      <c r="O1078" s="18">
        <f>'[1]4.ведомства'!P578</f>
        <v>0</v>
      </c>
      <c r="P1078" s="18">
        <f>'[1]4.ведомства'!Q578</f>
        <v>394350</v>
      </c>
      <c r="Q1078" s="18">
        <f>'[1]4.ведомства'!R578</f>
        <v>394350</v>
      </c>
      <c r="R1078" s="18">
        <f>'[1]4.ведомства'!S578</f>
        <v>394350</v>
      </c>
      <c r="S1078" s="18">
        <f>'[1]4.ведомства'!T578</f>
        <v>394350</v>
      </c>
      <c r="T1078" s="18">
        <f>'[1]4.ведомства'!U578</f>
        <v>0</v>
      </c>
      <c r="U1078" s="18">
        <f>'[1]4.ведомства'!V578</f>
        <v>0</v>
      </c>
      <c r="V1078" s="18">
        <f>'[1]4.ведомства'!W578</f>
        <v>394350</v>
      </c>
      <c r="W1078" s="18">
        <f>'[1]4.ведомства'!X578</f>
        <v>394350</v>
      </c>
    </row>
    <row r="1079" spans="1:23" ht="48" x14ac:dyDescent="0.2">
      <c r="A1079" s="19" t="s">
        <v>908</v>
      </c>
      <c r="B1079" s="17" t="s">
        <v>224</v>
      </c>
      <c r="C1079" s="17" t="s">
        <v>72</v>
      </c>
      <c r="D1079" s="17" t="s">
        <v>909</v>
      </c>
      <c r="E1079" s="49"/>
      <c r="F1079" s="18">
        <f t="shared" ref="F1079:W1079" si="731">F1080</f>
        <v>31547000</v>
      </c>
      <c r="G1079" s="18">
        <f t="shared" si="731"/>
        <v>31547000</v>
      </c>
      <c r="H1079" s="18">
        <f t="shared" si="731"/>
        <v>0</v>
      </c>
      <c r="I1079" s="18">
        <f t="shared" si="731"/>
        <v>0</v>
      </c>
      <c r="J1079" s="18">
        <f t="shared" si="731"/>
        <v>31547000</v>
      </c>
      <c r="K1079" s="18">
        <f t="shared" si="731"/>
        <v>31547000</v>
      </c>
      <c r="L1079" s="18">
        <f t="shared" si="731"/>
        <v>31547000</v>
      </c>
      <c r="M1079" s="18">
        <f t="shared" si="731"/>
        <v>31547000</v>
      </c>
      <c r="N1079" s="18">
        <f t="shared" si="731"/>
        <v>0</v>
      </c>
      <c r="O1079" s="18">
        <f t="shared" si="731"/>
        <v>0</v>
      </c>
      <c r="P1079" s="18">
        <f t="shared" si="731"/>
        <v>31547000</v>
      </c>
      <c r="Q1079" s="18">
        <f t="shared" si="731"/>
        <v>31547000</v>
      </c>
      <c r="R1079" s="18">
        <f t="shared" si="731"/>
        <v>31547000</v>
      </c>
      <c r="S1079" s="18">
        <f t="shared" si="731"/>
        <v>31547000</v>
      </c>
      <c r="T1079" s="18">
        <f t="shared" si="731"/>
        <v>0</v>
      </c>
      <c r="U1079" s="18">
        <f t="shared" si="731"/>
        <v>0</v>
      </c>
      <c r="V1079" s="18">
        <f t="shared" si="731"/>
        <v>31547000</v>
      </c>
      <c r="W1079" s="18">
        <f t="shared" si="731"/>
        <v>31547000</v>
      </c>
    </row>
    <row r="1080" spans="1:23" x14ac:dyDescent="0.2">
      <c r="A1080" s="19" t="s">
        <v>105</v>
      </c>
      <c r="B1080" s="17" t="s">
        <v>224</v>
      </c>
      <c r="C1080" s="17" t="s">
        <v>72</v>
      </c>
      <c r="D1080" s="17" t="s">
        <v>909</v>
      </c>
      <c r="E1080" s="49">
        <v>300</v>
      </c>
      <c r="F1080" s="18">
        <f>'[1]4.ведомства'!G580</f>
        <v>31547000</v>
      </c>
      <c r="G1080" s="18">
        <f>'[1]4.ведомства'!H580</f>
        <v>31547000</v>
      </c>
      <c r="H1080" s="18">
        <f>'[1]4.ведомства'!I580</f>
        <v>0</v>
      </c>
      <c r="I1080" s="18">
        <f>'[1]4.ведомства'!J580</f>
        <v>0</v>
      </c>
      <c r="J1080" s="18">
        <f>'[1]4.ведомства'!K580</f>
        <v>31547000</v>
      </c>
      <c r="K1080" s="18">
        <f>'[1]4.ведомства'!L580</f>
        <v>31547000</v>
      </c>
      <c r="L1080" s="18">
        <f>'[1]4.ведомства'!M580</f>
        <v>31547000</v>
      </c>
      <c r="M1080" s="18">
        <f>'[1]4.ведомства'!N580</f>
        <v>31547000</v>
      </c>
      <c r="N1080" s="18">
        <f>'[1]4.ведомства'!O580</f>
        <v>0</v>
      </c>
      <c r="O1080" s="18">
        <f>'[1]4.ведомства'!P580</f>
        <v>0</v>
      </c>
      <c r="P1080" s="18">
        <f>'[1]4.ведомства'!Q580</f>
        <v>31547000</v>
      </c>
      <c r="Q1080" s="18">
        <f>'[1]4.ведомства'!R580</f>
        <v>31547000</v>
      </c>
      <c r="R1080" s="18">
        <f>'[1]4.ведомства'!S580</f>
        <v>31547000</v>
      </c>
      <c r="S1080" s="18">
        <f>'[1]4.ведомства'!T580</f>
        <v>31547000</v>
      </c>
      <c r="T1080" s="18">
        <f>'[1]4.ведомства'!U580</f>
        <v>0</v>
      </c>
      <c r="U1080" s="18">
        <f>'[1]4.ведомства'!V580</f>
        <v>0</v>
      </c>
      <c r="V1080" s="18">
        <f>'[1]4.ведомства'!W580</f>
        <v>31547000</v>
      </c>
      <c r="W1080" s="18">
        <f>'[1]4.ведомства'!X580</f>
        <v>31547000</v>
      </c>
    </row>
    <row r="1081" spans="1:23" x14ac:dyDescent="0.2">
      <c r="A1081" s="19" t="s">
        <v>910</v>
      </c>
      <c r="B1081" s="17" t="s">
        <v>224</v>
      </c>
      <c r="C1081" s="17" t="s">
        <v>72</v>
      </c>
      <c r="D1081" s="17" t="s">
        <v>892</v>
      </c>
      <c r="E1081" s="49"/>
      <c r="F1081" s="18">
        <f t="shared" ref="F1081:W1081" si="732">F1082+F1087</f>
        <v>61359400</v>
      </c>
      <c r="G1081" s="18">
        <f t="shared" si="732"/>
        <v>61359400</v>
      </c>
      <c r="H1081" s="18">
        <f t="shared" si="732"/>
        <v>0</v>
      </c>
      <c r="I1081" s="18">
        <f t="shared" si="732"/>
        <v>0</v>
      </c>
      <c r="J1081" s="18">
        <f t="shared" si="732"/>
        <v>61359400</v>
      </c>
      <c r="K1081" s="18">
        <f t="shared" si="732"/>
        <v>61359400</v>
      </c>
      <c r="L1081" s="18">
        <f t="shared" si="732"/>
        <v>50793900</v>
      </c>
      <c r="M1081" s="18">
        <f t="shared" si="732"/>
        <v>50793900</v>
      </c>
      <c r="N1081" s="18">
        <f t="shared" si="732"/>
        <v>0</v>
      </c>
      <c r="O1081" s="18">
        <f t="shared" si="732"/>
        <v>0</v>
      </c>
      <c r="P1081" s="18">
        <f t="shared" si="732"/>
        <v>50793900</v>
      </c>
      <c r="Q1081" s="18">
        <f t="shared" si="732"/>
        <v>50793900</v>
      </c>
      <c r="R1081" s="18">
        <f t="shared" si="732"/>
        <v>48946500</v>
      </c>
      <c r="S1081" s="18">
        <f t="shared" si="732"/>
        <v>48946500</v>
      </c>
      <c r="T1081" s="18">
        <f t="shared" si="732"/>
        <v>0</v>
      </c>
      <c r="U1081" s="18">
        <f t="shared" si="732"/>
        <v>0</v>
      </c>
      <c r="V1081" s="18">
        <f t="shared" si="732"/>
        <v>48946500</v>
      </c>
      <c r="W1081" s="18">
        <f t="shared" si="732"/>
        <v>48946500</v>
      </c>
    </row>
    <row r="1082" spans="1:23" ht="36" x14ac:dyDescent="0.2">
      <c r="A1082" s="19" t="s">
        <v>911</v>
      </c>
      <c r="B1082" s="17" t="s">
        <v>224</v>
      </c>
      <c r="C1082" s="17" t="s">
        <v>72</v>
      </c>
      <c r="D1082" s="17" t="s">
        <v>912</v>
      </c>
      <c r="E1082" s="49"/>
      <c r="F1082" s="18">
        <f>F1083+F1085</f>
        <v>40045900</v>
      </c>
      <c r="G1082" s="18">
        <f t="shared" ref="G1082:W1082" si="733">G1083+G1085</f>
        <v>40045900</v>
      </c>
      <c r="H1082" s="18">
        <f t="shared" si="733"/>
        <v>0</v>
      </c>
      <c r="I1082" s="18">
        <f t="shared" si="733"/>
        <v>0</v>
      </c>
      <c r="J1082" s="18">
        <f t="shared" si="733"/>
        <v>40045900</v>
      </c>
      <c r="K1082" s="18">
        <f t="shared" si="733"/>
        <v>40045900</v>
      </c>
      <c r="L1082" s="18">
        <f t="shared" si="733"/>
        <v>42268500</v>
      </c>
      <c r="M1082" s="18">
        <f t="shared" si="733"/>
        <v>42268500</v>
      </c>
      <c r="N1082" s="18">
        <f t="shared" si="733"/>
        <v>0</v>
      </c>
      <c r="O1082" s="18">
        <f t="shared" si="733"/>
        <v>0</v>
      </c>
      <c r="P1082" s="18">
        <f t="shared" si="733"/>
        <v>42268500</v>
      </c>
      <c r="Q1082" s="18">
        <f t="shared" si="733"/>
        <v>42268500</v>
      </c>
      <c r="R1082" s="18">
        <f t="shared" si="733"/>
        <v>44683800</v>
      </c>
      <c r="S1082" s="18">
        <f t="shared" si="733"/>
        <v>44683800</v>
      </c>
      <c r="T1082" s="18">
        <f t="shared" si="733"/>
        <v>0</v>
      </c>
      <c r="U1082" s="18">
        <f t="shared" si="733"/>
        <v>0</v>
      </c>
      <c r="V1082" s="18">
        <f t="shared" si="733"/>
        <v>44683800</v>
      </c>
      <c r="W1082" s="18">
        <f t="shared" si="733"/>
        <v>44683800</v>
      </c>
    </row>
    <row r="1083" spans="1:23" ht="36" x14ac:dyDescent="0.2">
      <c r="A1083" s="19" t="s">
        <v>913</v>
      </c>
      <c r="B1083" s="17" t="s">
        <v>224</v>
      </c>
      <c r="C1083" s="17" t="s">
        <v>72</v>
      </c>
      <c r="D1083" s="17" t="s">
        <v>914</v>
      </c>
      <c r="E1083" s="49"/>
      <c r="F1083" s="18">
        <f t="shared" ref="F1083:W1083" si="734">SUM(F1084:F1084)</f>
        <v>39971800</v>
      </c>
      <c r="G1083" s="18">
        <f t="shared" si="734"/>
        <v>39971800</v>
      </c>
      <c r="H1083" s="18">
        <f t="shared" si="734"/>
        <v>0</v>
      </c>
      <c r="I1083" s="18">
        <f t="shared" si="734"/>
        <v>0</v>
      </c>
      <c r="J1083" s="18">
        <f t="shared" si="734"/>
        <v>39971800</v>
      </c>
      <c r="K1083" s="18">
        <f t="shared" si="734"/>
        <v>39971800</v>
      </c>
      <c r="L1083" s="18">
        <f t="shared" si="734"/>
        <v>42194400</v>
      </c>
      <c r="M1083" s="18">
        <f t="shared" si="734"/>
        <v>42194400</v>
      </c>
      <c r="N1083" s="18">
        <f t="shared" si="734"/>
        <v>0</v>
      </c>
      <c r="O1083" s="18">
        <f t="shared" si="734"/>
        <v>0</v>
      </c>
      <c r="P1083" s="18">
        <f t="shared" si="734"/>
        <v>42194400</v>
      </c>
      <c r="Q1083" s="18">
        <f t="shared" si="734"/>
        <v>42194400</v>
      </c>
      <c r="R1083" s="18">
        <f t="shared" si="734"/>
        <v>44609700</v>
      </c>
      <c r="S1083" s="18">
        <f t="shared" si="734"/>
        <v>44609700</v>
      </c>
      <c r="T1083" s="18">
        <f t="shared" si="734"/>
        <v>0</v>
      </c>
      <c r="U1083" s="18">
        <f t="shared" si="734"/>
        <v>0</v>
      </c>
      <c r="V1083" s="18">
        <f t="shared" si="734"/>
        <v>44609700</v>
      </c>
      <c r="W1083" s="18">
        <f t="shared" si="734"/>
        <v>44609700</v>
      </c>
    </row>
    <row r="1084" spans="1:23" x14ac:dyDescent="0.2">
      <c r="A1084" s="19" t="s">
        <v>105</v>
      </c>
      <c r="B1084" s="17" t="s">
        <v>224</v>
      </c>
      <c r="C1084" s="17" t="s">
        <v>72</v>
      </c>
      <c r="D1084" s="17" t="s">
        <v>914</v>
      </c>
      <c r="E1084" s="49">
        <v>300</v>
      </c>
      <c r="F1084" s="18">
        <f>'[1]4.ведомства'!G584</f>
        <v>39971800</v>
      </c>
      <c r="G1084" s="18">
        <f>'[1]4.ведомства'!H584</f>
        <v>39971800</v>
      </c>
      <c r="H1084" s="18">
        <f>'[1]4.ведомства'!I584</f>
        <v>0</v>
      </c>
      <c r="I1084" s="18">
        <f>'[1]4.ведомства'!J584</f>
        <v>0</v>
      </c>
      <c r="J1084" s="18">
        <f>'[1]4.ведомства'!K584</f>
        <v>39971800</v>
      </c>
      <c r="K1084" s="18">
        <f>'[1]4.ведомства'!L584</f>
        <v>39971800</v>
      </c>
      <c r="L1084" s="18">
        <f>'[1]4.ведомства'!M584</f>
        <v>42194400</v>
      </c>
      <c r="M1084" s="18">
        <f>'[1]4.ведомства'!N584</f>
        <v>42194400</v>
      </c>
      <c r="N1084" s="18">
        <f>'[1]4.ведомства'!O584</f>
        <v>0</v>
      </c>
      <c r="O1084" s="18">
        <f>'[1]4.ведомства'!P584</f>
        <v>0</v>
      </c>
      <c r="P1084" s="18">
        <f>'[1]4.ведомства'!Q584</f>
        <v>42194400</v>
      </c>
      <c r="Q1084" s="18">
        <f>'[1]4.ведомства'!R584</f>
        <v>42194400</v>
      </c>
      <c r="R1084" s="18">
        <f>'[1]4.ведомства'!S584</f>
        <v>44609700</v>
      </c>
      <c r="S1084" s="18">
        <f>'[1]4.ведомства'!T584</f>
        <v>44609700</v>
      </c>
      <c r="T1084" s="18">
        <f>'[1]4.ведомства'!U584</f>
        <v>0</v>
      </c>
      <c r="U1084" s="18">
        <f>'[1]4.ведомства'!V584</f>
        <v>0</v>
      </c>
      <c r="V1084" s="18">
        <f>'[1]4.ведомства'!W584</f>
        <v>44609700</v>
      </c>
      <c r="W1084" s="18">
        <f>'[1]4.ведомства'!X584</f>
        <v>44609700</v>
      </c>
    </row>
    <row r="1085" spans="1:23" ht="60" x14ac:dyDescent="0.2">
      <c r="A1085" s="19" t="s">
        <v>915</v>
      </c>
      <c r="B1085" s="17" t="s">
        <v>224</v>
      </c>
      <c r="C1085" s="17" t="s">
        <v>72</v>
      </c>
      <c r="D1085" s="17" t="s">
        <v>916</v>
      </c>
      <c r="E1085" s="49"/>
      <c r="F1085" s="18">
        <f t="shared" ref="F1085:W1085" si="735">SUM(F1086:F1086)</f>
        <v>74100</v>
      </c>
      <c r="G1085" s="18">
        <f t="shared" si="735"/>
        <v>74100</v>
      </c>
      <c r="H1085" s="18">
        <f t="shared" si="735"/>
        <v>0</v>
      </c>
      <c r="I1085" s="18">
        <f t="shared" si="735"/>
        <v>0</v>
      </c>
      <c r="J1085" s="18">
        <f t="shared" si="735"/>
        <v>74100</v>
      </c>
      <c r="K1085" s="18">
        <f t="shared" si="735"/>
        <v>74100</v>
      </c>
      <c r="L1085" s="18">
        <f t="shared" si="735"/>
        <v>74100</v>
      </c>
      <c r="M1085" s="18">
        <f t="shared" si="735"/>
        <v>74100</v>
      </c>
      <c r="N1085" s="18">
        <f t="shared" si="735"/>
        <v>0</v>
      </c>
      <c r="O1085" s="18">
        <f t="shared" si="735"/>
        <v>0</v>
      </c>
      <c r="P1085" s="18">
        <f t="shared" si="735"/>
        <v>74100</v>
      </c>
      <c r="Q1085" s="18">
        <f t="shared" si="735"/>
        <v>74100</v>
      </c>
      <c r="R1085" s="18">
        <f t="shared" si="735"/>
        <v>74100</v>
      </c>
      <c r="S1085" s="18">
        <f t="shared" si="735"/>
        <v>74100</v>
      </c>
      <c r="T1085" s="18">
        <f t="shared" si="735"/>
        <v>0</v>
      </c>
      <c r="U1085" s="18">
        <f t="shared" si="735"/>
        <v>0</v>
      </c>
      <c r="V1085" s="18">
        <f t="shared" si="735"/>
        <v>74100</v>
      </c>
      <c r="W1085" s="18">
        <f t="shared" si="735"/>
        <v>74100</v>
      </c>
    </row>
    <row r="1086" spans="1:23" x14ac:dyDescent="0.2">
      <c r="A1086" s="19" t="s">
        <v>105</v>
      </c>
      <c r="B1086" s="17" t="s">
        <v>224</v>
      </c>
      <c r="C1086" s="17" t="s">
        <v>72</v>
      </c>
      <c r="D1086" s="17" t="s">
        <v>916</v>
      </c>
      <c r="E1086" s="49">
        <v>300</v>
      </c>
      <c r="F1086" s="18">
        <f>'[1]4.ведомства'!G586</f>
        <v>74100</v>
      </c>
      <c r="G1086" s="18">
        <f>'[1]4.ведомства'!H586</f>
        <v>74100</v>
      </c>
      <c r="H1086" s="18">
        <f>'[1]4.ведомства'!I586</f>
        <v>0</v>
      </c>
      <c r="I1086" s="18">
        <f>'[1]4.ведомства'!J586</f>
        <v>0</v>
      </c>
      <c r="J1086" s="18">
        <f>'[1]4.ведомства'!K586</f>
        <v>74100</v>
      </c>
      <c r="K1086" s="18">
        <f>'[1]4.ведомства'!L586</f>
        <v>74100</v>
      </c>
      <c r="L1086" s="18">
        <f>'[1]4.ведомства'!M586</f>
        <v>74100</v>
      </c>
      <c r="M1086" s="18">
        <f>'[1]4.ведомства'!N586</f>
        <v>74100</v>
      </c>
      <c r="N1086" s="18">
        <f>'[1]4.ведомства'!O586</f>
        <v>0</v>
      </c>
      <c r="O1086" s="18">
        <f>'[1]4.ведомства'!P586</f>
        <v>0</v>
      </c>
      <c r="P1086" s="18">
        <f>'[1]4.ведомства'!Q586</f>
        <v>74100</v>
      </c>
      <c r="Q1086" s="18">
        <f>'[1]4.ведомства'!R586</f>
        <v>74100</v>
      </c>
      <c r="R1086" s="18">
        <f>'[1]4.ведомства'!S586</f>
        <v>74100</v>
      </c>
      <c r="S1086" s="18">
        <f>'[1]4.ведомства'!T586</f>
        <v>74100</v>
      </c>
      <c r="T1086" s="18">
        <f>'[1]4.ведомства'!U586</f>
        <v>0</v>
      </c>
      <c r="U1086" s="18">
        <f>'[1]4.ведомства'!V586</f>
        <v>0</v>
      </c>
      <c r="V1086" s="18">
        <f>'[1]4.ведомства'!W586</f>
        <v>74100</v>
      </c>
      <c r="W1086" s="18">
        <f>'[1]4.ведомства'!X586</f>
        <v>74100</v>
      </c>
    </row>
    <row r="1087" spans="1:23" ht="48" x14ac:dyDescent="0.2">
      <c r="A1087" s="19" t="s">
        <v>893</v>
      </c>
      <c r="B1087" s="17" t="s">
        <v>224</v>
      </c>
      <c r="C1087" s="17" t="s">
        <v>72</v>
      </c>
      <c r="D1087" s="17" t="s">
        <v>894</v>
      </c>
      <c r="E1087" s="17"/>
      <c r="F1087" s="18">
        <f>F1088</f>
        <v>21313500</v>
      </c>
      <c r="G1087" s="18">
        <f t="shared" ref="G1087:W1087" si="736">G1088</f>
        <v>21313500</v>
      </c>
      <c r="H1087" s="18">
        <f t="shared" si="736"/>
        <v>0</v>
      </c>
      <c r="I1087" s="18">
        <f t="shared" si="736"/>
        <v>0</v>
      </c>
      <c r="J1087" s="18">
        <f t="shared" si="736"/>
        <v>21313500</v>
      </c>
      <c r="K1087" s="18">
        <f t="shared" si="736"/>
        <v>21313500</v>
      </c>
      <c r="L1087" s="18">
        <f t="shared" si="736"/>
        <v>8525400</v>
      </c>
      <c r="M1087" s="18">
        <f t="shared" si="736"/>
        <v>8525400</v>
      </c>
      <c r="N1087" s="18">
        <f t="shared" si="736"/>
        <v>0</v>
      </c>
      <c r="O1087" s="18">
        <f t="shared" si="736"/>
        <v>0</v>
      </c>
      <c r="P1087" s="18">
        <f t="shared" si="736"/>
        <v>8525400</v>
      </c>
      <c r="Q1087" s="18">
        <f t="shared" si="736"/>
        <v>8525400</v>
      </c>
      <c r="R1087" s="18">
        <f t="shared" si="736"/>
        <v>4262700</v>
      </c>
      <c r="S1087" s="18">
        <f t="shared" si="736"/>
        <v>4262700</v>
      </c>
      <c r="T1087" s="18">
        <f t="shared" si="736"/>
        <v>0</v>
      </c>
      <c r="U1087" s="18">
        <f t="shared" si="736"/>
        <v>0</v>
      </c>
      <c r="V1087" s="18">
        <f t="shared" si="736"/>
        <v>4262700</v>
      </c>
      <c r="W1087" s="18">
        <f t="shared" si="736"/>
        <v>4262700</v>
      </c>
    </row>
    <row r="1088" spans="1:23" ht="48" x14ac:dyDescent="0.2">
      <c r="A1088" s="19" t="s">
        <v>917</v>
      </c>
      <c r="B1088" s="17" t="s">
        <v>224</v>
      </c>
      <c r="C1088" s="17" t="s">
        <v>72</v>
      </c>
      <c r="D1088" s="17" t="s">
        <v>918</v>
      </c>
      <c r="E1088" s="17"/>
      <c r="F1088" s="18">
        <f>F1089+F1090</f>
        <v>21313500</v>
      </c>
      <c r="G1088" s="18">
        <f t="shared" ref="G1088:K1088" si="737">G1089+G1090</f>
        <v>21313500</v>
      </c>
      <c r="H1088" s="18">
        <f t="shared" si="737"/>
        <v>0</v>
      </c>
      <c r="I1088" s="18">
        <f t="shared" si="737"/>
        <v>0</v>
      </c>
      <c r="J1088" s="18">
        <f t="shared" si="737"/>
        <v>21313500</v>
      </c>
      <c r="K1088" s="18">
        <f t="shared" si="737"/>
        <v>21313500</v>
      </c>
      <c r="L1088" s="18">
        <f>L1089+L1090</f>
        <v>8525400</v>
      </c>
      <c r="M1088" s="18">
        <f t="shared" ref="M1088:Q1088" si="738">M1089+M1090</f>
        <v>8525400</v>
      </c>
      <c r="N1088" s="18">
        <f t="shared" si="738"/>
        <v>0</v>
      </c>
      <c r="O1088" s="18">
        <f t="shared" si="738"/>
        <v>0</v>
      </c>
      <c r="P1088" s="18">
        <f t="shared" si="738"/>
        <v>8525400</v>
      </c>
      <c r="Q1088" s="18">
        <f t="shared" si="738"/>
        <v>8525400</v>
      </c>
      <c r="R1088" s="18">
        <f>R1089+R1090</f>
        <v>4262700</v>
      </c>
      <c r="S1088" s="18">
        <f t="shared" ref="S1088:W1088" si="739">S1089+S1090</f>
        <v>4262700</v>
      </c>
      <c r="T1088" s="18">
        <f t="shared" si="739"/>
        <v>0</v>
      </c>
      <c r="U1088" s="18">
        <f t="shared" si="739"/>
        <v>0</v>
      </c>
      <c r="V1088" s="18">
        <f t="shared" si="739"/>
        <v>4262700</v>
      </c>
      <c r="W1088" s="18">
        <f t="shared" si="739"/>
        <v>4262700</v>
      </c>
    </row>
    <row r="1089" spans="1:23" ht="24" x14ac:dyDescent="0.2">
      <c r="A1089" s="19" t="s">
        <v>314</v>
      </c>
      <c r="B1089" s="17" t="s">
        <v>224</v>
      </c>
      <c r="C1089" s="17" t="s">
        <v>72</v>
      </c>
      <c r="D1089" s="17" t="s">
        <v>918</v>
      </c>
      <c r="E1089" s="17" t="s">
        <v>315</v>
      </c>
      <c r="F1089" s="18">
        <f>'[1]4.ведомства'!G1499</f>
        <v>11313500</v>
      </c>
      <c r="G1089" s="18">
        <f>'[1]4.ведомства'!H1499</f>
        <v>11313500</v>
      </c>
      <c r="H1089" s="18">
        <f>'[1]4.ведомства'!I1499</f>
        <v>-11270810</v>
      </c>
      <c r="I1089" s="18">
        <f>'[1]4.ведомства'!J1499</f>
        <v>-11270810</v>
      </c>
      <c r="J1089" s="18">
        <f>'[1]4.ведомства'!K1499</f>
        <v>42690</v>
      </c>
      <c r="K1089" s="18">
        <f>'[1]4.ведомства'!L1499</f>
        <v>42690</v>
      </c>
      <c r="L1089" s="18">
        <f>'[1]4.ведомства'!M1499</f>
        <v>8525400</v>
      </c>
      <c r="M1089" s="18">
        <f>'[1]4.ведомства'!N1499</f>
        <v>8525400</v>
      </c>
      <c r="N1089" s="18">
        <f>'[1]4.ведомства'!O1499</f>
        <v>0</v>
      </c>
      <c r="O1089" s="18">
        <f>'[1]4.ведомства'!P1499</f>
        <v>0</v>
      </c>
      <c r="P1089" s="18">
        <f>'[1]4.ведомства'!Q1499</f>
        <v>8525400</v>
      </c>
      <c r="Q1089" s="18">
        <f>'[1]4.ведомства'!R1499</f>
        <v>8525400</v>
      </c>
      <c r="R1089" s="18">
        <f>'[1]4.ведомства'!S1499</f>
        <v>4262700</v>
      </c>
      <c r="S1089" s="18">
        <f>'[1]4.ведомства'!T1499</f>
        <v>4262700</v>
      </c>
      <c r="T1089" s="18">
        <f>'[1]4.ведомства'!U1499</f>
        <v>0</v>
      </c>
      <c r="U1089" s="18">
        <f>'[1]4.ведомства'!V1499</f>
        <v>0</v>
      </c>
      <c r="V1089" s="18">
        <f>'[1]4.ведомства'!W1499</f>
        <v>4262700</v>
      </c>
      <c r="W1089" s="18">
        <f>'[1]4.ведомства'!X1499</f>
        <v>4262700</v>
      </c>
    </row>
    <row r="1090" spans="1:23" x14ac:dyDescent="0.2">
      <c r="A1090" s="27" t="s">
        <v>59</v>
      </c>
      <c r="B1090" s="17" t="s">
        <v>224</v>
      </c>
      <c r="C1090" s="17" t="s">
        <v>72</v>
      </c>
      <c r="D1090" s="17" t="s">
        <v>918</v>
      </c>
      <c r="E1090" s="17" t="s">
        <v>280</v>
      </c>
      <c r="F1090" s="18">
        <f>'[1]4.ведомства'!G1500</f>
        <v>10000000</v>
      </c>
      <c r="G1090" s="18">
        <f>'[1]4.ведомства'!H1500</f>
        <v>10000000</v>
      </c>
      <c r="H1090" s="18">
        <f>'[1]4.ведомства'!I1500</f>
        <v>11270810</v>
      </c>
      <c r="I1090" s="18">
        <f>'[1]4.ведомства'!J1500</f>
        <v>11270810</v>
      </c>
      <c r="J1090" s="18">
        <f>'[1]4.ведомства'!K1500</f>
        <v>21270810</v>
      </c>
      <c r="K1090" s="18">
        <f>'[1]4.ведомства'!L1500</f>
        <v>21270810</v>
      </c>
      <c r="L1090" s="18">
        <f>'[1]4.ведомства'!M1500</f>
        <v>0</v>
      </c>
      <c r="M1090" s="18">
        <f>'[1]4.ведомства'!N1500</f>
        <v>0</v>
      </c>
      <c r="N1090" s="18">
        <f>'[1]4.ведомства'!O1500</f>
        <v>0</v>
      </c>
      <c r="O1090" s="18">
        <f>'[1]4.ведомства'!P1500</f>
        <v>0</v>
      </c>
      <c r="P1090" s="18">
        <f>'[1]4.ведомства'!Q1500</f>
        <v>0</v>
      </c>
      <c r="Q1090" s="18">
        <f>'[1]4.ведомства'!R1500</f>
        <v>0</v>
      </c>
      <c r="R1090" s="18">
        <f>'[1]4.ведомства'!S1500</f>
        <v>0</v>
      </c>
      <c r="S1090" s="18">
        <f>'[1]4.ведомства'!T1500</f>
        <v>0</v>
      </c>
      <c r="T1090" s="18">
        <f>'[1]4.ведомства'!U1500</f>
        <v>0</v>
      </c>
      <c r="U1090" s="18">
        <f>'[1]4.ведомства'!V1500</f>
        <v>0</v>
      </c>
      <c r="V1090" s="18">
        <f>'[1]4.ведомства'!W1500</f>
        <v>0</v>
      </c>
      <c r="W1090" s="18">
        <f>'[1]4.ведомства'!X1500</f>
        <v>0</v>
      </c>
    </row>
    <row r="1091" spans="1:23" x14ac:dyDescent="0.2">
      <c r="A1091" s="21" t="s">
        <v>35</v>
      </c>
      <c r="B1091" s="17" t="s">
        <v>224</v>
      </c>
      <c r="C1091" s="17" t="s">
        <v>72</v>
      </c>
      <c r="D1091" s="17" t="s">
        <v>36</v>
      </c>
      <c r="E1091" s="49"/>
      <c r="F1091" s="18">
        <f t="shared" ref="F1091:U1092" si="740">F1092</f>
        <v>1564700</v>
      </c>
      <c r="G1091" s="18">
        <f t="shared" si="740"/>
        <v>1564700</v>
      </c>
      <c r="H1091" s="18">
        <f t="shared" si="740"/>
        <v>0</v>
      </c>
      <c r="I1091" s="18">
        <f t="shared" si="740"/>
        <v>0</v>
      </c>
      <c r="J1091" s="18">
        <f t="shared" si="740"/>
        <v>1564700</v>
      </c>
      <c r="K1091" s="18">
        <f t="shared" si="740"/>
        <v>1564700</v>
      </c>
      <c r="L1091" s="18">
        <f t="shared" si="740"/>
        <v>1853300</v>
      </c>
      <c r="M1091" s="18">
        <f t="shared" si="740"/>
        <v>1853300</v>
      </c>
      <c r="N1091" s="18">
        <f t="shared" si="740"/>
        <v>0</v>
      </c>
      <c r="O1091" s="18">
        <f t="shared" si="740"/>
        <v>0</v>
      </c>
      <c r="P1091" s="18">
        <f t="shared" si="740"/>
        <v>1853300</v>
      </c>
      <c r="Q1091" s="18">
        <f t="shared" si="740"/>
        <v>1853300</v>
      </c>
      <c r="R1091" s="18">
        <f t="shared" si="740"/>
        <v>1853300</v>
      </c>
      <c r="S1091" s="18">
        <f t="shared" si="740"/>
        <v>1853300</v>
      </c>
      <c r="T1091" s="18">
        <f t="shared" si="740"/>
        <v>0</v>
      </c>
      <c r="U1091" s="18">
        <f t="shared" si="740"/>
        <v>0</v>
      </c>
      <c r="V1091" s="18">
        <f t="shared" ref="R1091:W1092" si="741">V1092</f>
        <v>1853300</v>
      </c>
      <c r="W1091" s="18">
        <f t="shared" si="741"/>
        <v>1853300</v>
      </c>
    </row>
    <row r="1092" spans="1:23" ht="24" x14ac:dyDescent="0.2">
      <c r="A1092" s="21" t="s">
        <v>37</v>
      </c>
      <c r="B1092" s="17" t="s">
        <v>224</v>
      </c>
      <c r="C1092" s="17" t="s">
        <v>72</v>
      </c>
      <c r="D1092" s="17" t="s">
        <v>38</v>
      </c>
      <c r="E1092" s="49"/>
      <c r="F1092" s="18">
        <f>F1093</f>
        <v>1564700</v>
      </c>
      <c r="G1092" s="18">
        <f t="shared" si="740"/>
        <v>1564700</v>
      </c>
      <c r="H1092" s="18">
        <f t="shared" si="740"/>
        <v>0</v>
      </c>
      <c r="I1092" s="18">
        <f t="shared" si="740"/>
        <v>0</v>
      </c>
      <c r="J1092" s="18">
        <f t="shared" si="740"/>
        <v>1564700</v>
      </c>
      <c r="K1092" s="18">
        <f t="shared" si="740"/>
        <v>1564700</v>
      </c>
      <c r="L1092" s="18">
        <f t="shared" si="740"/>
        <v>1853300</v>
      </c>
      <c r="M1092" s="18">
        <f t="shared" si="740"/>
        <v>1853300</v>
      </c>
      <c r="N1092" s="18">
        <f t="shared" si="740"/>
        <v>0</v>
      </c>
      <c r="O1092" s="18">
        <f t="shared" si="740"/>
        <v>0</v>
      </c>
      <c r="P1092" s="18">
        <f t="shared" si="740"/>
        <v>1853300</v>
      </c>
      <c r="Q1092" s="18">
        <f t="shared" si="740"/>
        <v>1853300</v>
      </c>
      <c r="R1092" s="18">
        <f t="shared" si="741"/>
        <v>1853300</v>
      </c>
      <c r="S1092" s="18">
        <f t="shared" si="741"/>
        <v>1853300</v>
      </c>
      <c r="T1092" s="18">
        <f t="shared" si="741"/>
        <v>0</v>
      </c>
      <c r="U1092" s="18">
        <f t="shared" si="741"/>
        <v>0</v>
      </c>
      <c r="V1092" s="18">
        <f t="shared" si="741"/>
        <v>1853300</v>
      </c>
      <c r="W1092" s="18">
        <f t="shared" si="741"/>
        <v>1853300</v>
      </c>
    </row>
    <row r="1093" spans="1:23" ht="48" x14ac:dyDescent="0.2">
      <c r="A1093" s="21" t="s">
        <v>919</v>
      </c>
      <c r="B1093" s="17" t="s">
        <v>224</v>
      </c>
      <c r="C1093" s="17" t="s">
        <v>72</v>
      </c>
      <c r="D1093" s="17" t="s">
        <v>920</v>
      </c>
      <c r="E1093" s="49"/>
      <c r="F1093" s="18">
        <f t="shared" ref="F1093:W1093" si="742">F1095+F1094</f>
        <v>1564700</v>
      </c>
      <c r="G1093" s="18">
        <f t="shared" si="742"/>
        <v>1564700</v>
      </c>
      <c r="H1093" s="18">
        <f t="shared" si="742"/>
        <v>0</v>
      </c>
      <c r="I1093" s="18">
        <f t="shared" si="742"/>
        <v>0</v>
      </c>
      <c r="J1093" s="18">
        <f t="shared" si="742"/>
        <v>1564700</v>
      </c>
      <c r="K1093" s="18">
        <f t="shared" si="742"/>
        <v>1564700</v>
      </c>
      <c r="L1093" s="18">
        <f t="shared" si="742"/>
        <v>1853300</v>
      </c>
      <c r="M1093" s="18">
        <f t="shared" si="742"/>
        <v>1853300</v>
      </c>
      <c r="N1093" s="18">
        <f t="shared" si="742"/>
        <v>0</v>
      </c>
      <c r="O1093" s="18">
        <f t="shared" si="742"/>
        <v>0</v>
      </c>
      <c r="P1093" s="18">
        <f t="shared" si="742"/>
        <v>1853300</v>
      </c>
      <c r="Q1093" s="18">
        <f t="shared" si="742"/>
        <v>1853300</v>
      </c>
      <c r="R1093" s="18">
        <f t="shared" si="742"/>
        <v>1853300</v>
      </c>
      <c r="S1093" s="18">
        <f t="shared" si="742"/>
        <v>1853300</v>
      </c>
      <c r="T1093" s="18">
        <f t="shared" si="742"/>
        <v>0</v>
      </c>
      <c r="U1093" s="18">
        <f t="shared" si="742"/>
        <v>0</v>
      </c>
      <c r="V1093" s="18">
        <f t="shared" si="742"/>
        <v>1853300</v>
      </c>
      <c r="W1093" s="18">
        <f t="shared" si="742"/>
        <v>1853300</v>
      </c>
    </row>
    <row r="1094" spans="1:23" ht="24" x14ac:dyDescent="0.2">
      <c r="A1094" s="19" t="s">
        <v>30</v>
      </c>
      <c r="B1094" s="17" t="s">
        <v>224</v>
      </c>
      <c r="C1094" s="17" t="s">
        <v>72</v>
      </c>
      <c r="D1094" s="17" t="s">
        <v>920</v>
      </c>
      <c r="E1094" s="49">
        <v>200</v>
      </c>
      <c r="F1094" s="18">
        <f>'[1]4.ведомства'!G210</f>
        <v>23200</v>
      </c>
      <c r="G1094" s="18">
        <f>'[1]4.ведомства'!H210</f>
        <v>23200</v>
      </c>
      <c r="H1094" s="18">
        <f>'[1]4.ведомства'!I210</f>
        <v>0</v>
      </c>
      <c r="I1094" s="18">
        <f>'[1]4.ведомства'!J210</f>
        <v>0</v>
      </c>
      <c r="J1094" s="18">
        <f>'[1]4.ведомства'!K210</f>
        <v>23200</v>
      </c>
      <c r="K1094" s="18">
        <f>'[1]4.ведомства'!L210</f>
        <v>23200</v>
      </c>
      <c r="L1094" s="18">
        <f>'[1]4.ведомства'!M210</f>
        <v>27800</v>
      </c>
      <c r="M1094" s="18">
        <f>'[1]4.ведомства'!N210</f>
        <v>27800</v>
      </c>
      <c r="N1094" s="18">
        <f>'[1]4.ведомства'!O210</f>
        <v>0</v>
      </c>
      <c r="O1094" s="18">
        <f>'[1]4.ведомства'!P210</f>
        <v>0</v>
      </c>
      <c r="P1094" s="18">
        <f>'[1]4.ведомства'!Q210</f>
        <v>27800</v>
      </c>
      <c r="Q1094" s="18">
        <f>'[1]4.ведомства'!R210</f>
        <v>27800</v>
      </c>
      <c r="R1094" s="18">
        <f>'[1]4.ведомства'!S210</f>
        <v>27800</v>
      </c>
      <c r="S1094" s="18">
        <f>'[1]4.ведомства'!T210</f>
        <v>27800</v>
      </c>
      <c r="T1094" s="18">
        <f>'[1]4.ведомства'!U210</f>
        <v>0</v>
      </c>
      <c r="U1094" s="18">
        <f>'[1]4.ведомства'!V210</f>
        <v>0</v>
      </c>
      <c r="V1094" s="18">
        <f>'[1]4.ведомства'!W210</f>
        <v>27800</v>
      </c>
      <c r="W1094" s="18">
        <f>'[1]4.ведомства'!X210</f>
        <v>27800</v>
      </c>
    </row>
    <row r="1095" spans="1:23" x14ac:dyDescent="0.2">
      <c r="A1095" s="19" t="s">
        <v>105</v>
      </c>
      <c r="B1095" s="17" t="s">
        <v>224</v>
      </c>
      <c r="C1095" s="17" t="s">
        <v>72</v>
      </c>
      <c r="D1095" s="17" t="s">
        <v>920</v>
      </c>
      <c r="E1095" s="49">
        <v>300</v>
      </c>
      <c r="F1095" s="18">
        <f>'[1]4.ведомства'!G211</f>
        <v>1541500</v>
      </c>
      <c r="G1095" s="18">
        <f>'[1]4.ведомства'!H211</f>
        <v>1541500</v>
      </c>
      <c r="H1095" s="18">
        <f>'[1]4.ведомства'!I211</f>
        <v>0</v>
      </c>
      <c r="I1095" s="18">
        <f>'[1]4.ведомства'!J211</f>
        <v>0</v>
      </c>
      <c r="J1095" s="18">
        <f>'[1]4.ведомства'!K211</f>
        <v>1541500</v>
      </c>
      <c r="K1095" s="18">
        <f>'[1]4.ведомства'!L211</f>
        <v>1541500</v>
      </c>
      <c r="L1095" s="18">
        <f>'[1]4.ведомства'!M211</f>
        <v>1825500</v>
      </c>
      <c r="M1095" s="18">
        <f>'[1]4.ведомства'!N211</f>
        <v>1825500</v>
      </c>
      <c r="N1095" s="18">
        <f>'[1]4.ведомства'!O211</f>
        <v>0</v>
      </c>
      <c r="O1095" s="18">
        <f>'[1]4.ведомства'!P211</f>
        <v>0</v>
      </c>
      <c r="P1095" s="18">
        <f>'[1]4.ведомства'!Q211</f>
        <v>1825500</v>
      </c>
      <c r="Q1095" s="18">
        <f>'[1]4.ведомства'!R211</f>
        <v>1825500</v>
      </c>
      <c r="R1095" s="18">
        <f>'[1]4.ведомства'!S211</f>
        <v>1825500</v>
      </c>
      <c r="S1095" s="18">
        <f>'[1]4.ведомства'!T211</f>
        <v>1825500</v>
      </c>
      <c r="T1095" s="18">
        <f>'[1]4.ведомства'!U211</f>
        <v>0</v>
      </c>
      <c r="U1095" s="18">
        <f>'[1]4.ведомства'!V211</f>
        <v>0</v>
      </c>
      <c r="V1095" s="18">
        <f>'[1]4.ведомства'!W211</f>
        <v>1825500</v>
      </c>
      <c r="W1095" s="18">
        <f>'[1]4.ведомства'!X211</f>
        <v>1825500</v>
      </c>
    </row>
    <row r="1096" spans="1:23" x14ac:dyDescent="0.2">
      <c r="A1096" s="20" t="s">
        <v>921</v>
      </c>
      <c r="B1096" s="17" t="s">
        <v>224</v>
      </c>
      <c r="C1096" s="17" t="s">
        <v>115</v>
      </c>
      <c r="D1096" s="17"/>
      <c r="E1096" s="17"/>
      <c r="F1096" s="18">
        <f t="shared" ref="F1096:W1096" si="743">F1097+F1114+F1108</f>
        <v>19786839.899999999</v>
      </c>
      <c r="G1096" s="18">
        <f t="shared" si="743"/>
        <v>17401256.100000001</v>
      </c>
      <c r="H1096" s="18">
        <f t="shared" si="743"/>
        <v>0</v>
      </c>
      <c r="I1096" s="18">
        <f t="shared" si="743"/>
        <v>0</v>
      </c>
      <c r="J1096" s="18">
        <f t="shared" si="743"/>
        <v>19786839.899999999</v>
      </c>
      <c r="K1096" s="18">
        <f t="shared" si="743"/>
        <v>17401256.100000001</v>
      </c>
      <c r="L1096" s="18">
        <f t="shared" si="743"/>
        <v>19225398.289999999</v>
      </c>
      <c r="M1096" s="18">
        <f t="shared" si="743"/>
        <v>17401256.100000001</v>
      </c>
      <c r="N1096" s="18">
        <f t="shared" si="743"/>
        <v>0</v>
      </c>
      <c r="O1096" s="18">
        <f t="shared" si="743"/>
        <v>0</v>
      </c>
      <c r="P1096" s="18">
        <f t="shared" si="743"/>
        <v>19225398.289999999</v>
      </c>
      <c r="Q1096" s="18">
        <f t="shared" si="743"/>
        <v>17401256.100000001</v>
      </c>
      <c r="R1096" s="18">
        <f t="shared" si="743"/>
        <v>18059398.289999999</v>
      </c>
      <c r="S1096" s="18">
        <f t="shared" si="743"/>
        <v>17401256.100000001</v>
      </c>
      <c r="T1096" s="18">
        <f t="shared" si="743"/>
        <v>0</v>
      </c>
      <c r="U1096" s="18">
        <f t="shared" si="743"/>
        <v>0</v>
      </c>
      <c r="V1096" s="18">
        <f t="shared" si="743"/>
        <v>18059398.289999999</v>
      </c>
      <c r="W1096" s="18">
        <f t="shared" si="743"/>
        <v>17401256.100000001</v>
      </c>
    </row>
    <row r="1097" spans="1:23" ht="24" x14ac:dyDescent="0.2">
      <c r="A1097" s="16" t="s">
        <v>236</v>
      </c>
      <c r="B1097" s="17" t="s">
        <v>224</v>
      </c>
      <c r="C1097" s="17" t="s">
        <v>115</v>
      </c>
      <c r="D1097" s="17" t="s">
        <v>134</v>
      </c>
      <c r="E1097" s="17"/>
      <c r="F1097" s="18">
        <f>F1098</f>
        <v>2385583.7999999998</v>
      </c>
      <c r="G1097" s="18">
        <f t="shared" ref="G1097:K1098" si="744">G1098</f>
        <v>0</v>
      </c>
      <c r="H1097" s="18">
        <f t="shared" si="744"/>
        <v>0</v>
      </c>
      <c r="I1097" s="18">
        <f t="shared" si="744"/>
        <v>0</v>
      </c>
      <c r="J1097" s="18">
        <f t="shared" si="744"/>
        <v>2385583.7999999998</v>
      </c>
      <c r="K1097" s="18">
        <f t="shared" si="744"/>
        <v>0</v>
      </c>
      <c r="L1097" s="18">
        <f>L1098</f>
        <v>1824142.19</v>
      </c>
      <c r="M1097" s="18">
        <f t="shared" ref="M1097:Q1098" si="745">M1098</f>
        <v>0</v>
      </c>
      <c r="N1097" s="18">
        <f t="shared" si="745"/>
        <v>0</v>
      </c>
      <c r="O1097" s="18">
        <f t="shared" si="745"/>
        <v>0</v>
      </c>
      <c r="P1097" s="18">
        <f t="shared" si="745"/>
        <v>1824142.19</v>
      </c>
      <c r="Q1097" s="18">
        <f t="shared" si="745"/>
        <v>0</v>
      </c>
      <c r="R1097" s="18">
        <f>R1098</f>
        <v>658142.18999999994</v>
      </c>
      <c r="S1097" s="18">
        <f t="shared" ref="S1097:W1098" si="746">S1098</f>
        <v>0</v>
      </c>
      <c r="T1097" s="18">
        <f t="shared" si="746"/>
        <v>0</v>
      </c>
      <c r="U1097" s="18">
        <f t="shared" si="746"/>
        <v>0</v>
      </c>
      <c r="V1097" s="18">
        <f t="shared" si="746"/>
        <v>658142.18999999994</v>
      </c>
      <c r="W1097" s="18">
        <f t="shared" si="746"/>
        <v>0</v>
      </c>
    </row>
    <row r="1098" spans="1:23" x14ac:dyDescent="0.2">
      <c r="A1098" s="19" t="s">
        <v>922</v>
      </c>
      <c r="B1098" s="17" t="s">
        <v>224</v>
      </c>
      <c r="C1098" s="17" t="s">
        <v>115</v>
      </c>
      <c r="D1098" s="17" t="s">
        <v>923</v>
      </c>
      <c r="E1098" s="17"/>
      <c r="F1098" s="18">
        <f>F1099</f>
        <v>2385583.7999999998</v>
      </c>
      <c r="G1098" s="18">
        <f t="shared" si="744"/>
        <v>0</v>
      </c>
      <c r="H1098" s="18">
        <f t="shared" si="744"/>
        <v>0</v>
      </c>
      <c r="I1098" s="18">
        <f t="shared" si="744"/>
        <v>0</v>
      </c>
      <c r="J1098" s="18">
        <f t="shared" si="744"/>
        <v>2385583.7999999998</v>
      </c>
      <c r="K1098" s="18">
        <f t="shared" si="744"/>
        <v>0</v>
      </c>
      <c r="L1098" s="18">
        <f>L1099</f>
        <v>1824142.19</v>
      </c>
      <c r="M1098" s="18">
        <f t="shared" si="745"/>
        <v>0</v>
      </c>
      <c r="N1098" s="18">
        <f t="shared" si="745"/>
        <v>0</v>
      </c>
      <c r="O1098" s="18">
        <f t="shared" si="745"/>
        <v>0</v>
      </c>
      <c r="P1098" s="18">
        <f t="shared" si="745"/>
        <v>1824142.19</v>
      </c>
      <c r="Q1098" s="18">
        <f t="shared" si="745"/>
        <v>0</v>
      </c>
      <c r="R1098" s="18">
        <f>R1099</f>
        <v>658142.18999999994</v>
      </c>
      <c r="S1098" s="18">
        <f t="shared" si="746"/>
        <v>0</v>
      </c>
      <c r="T1098" s="18">
        <f t="shared" si="746"/>
        <v>0</v>
      </c>
      <c r="U1098" s="18">
        <f t="shared" si="746"/>
        <v>0</v>
      </c>
      <c r="V1098" s="18">
        <f t="shared" si="746"/>
        <v>658142.18999999994</v>
      </c>
      <c r="W1098" s="18">
        <f t="shared" si="746"/>
        <v>0</v>
      </c>
    </row>
    <row r="1099" spans="1:23" ht="24" x14ac:dyDescent="0.2">
      <c r="A1099" s="19" t="s">
        <v>924</v>
      </c>
      <c r="B1099" s="17" t="s">
        <v>224</v>
      </c>
      <c r="C1099" s="17" t="s">
        <v>115</v>
      </c>
      <c r="D1099" s="17" t="s">
        <v>925</v>
      </c>
      <c r="E1099" s="17"/>
      <c r="F1099" s="18">
        <f>F1106+F1100+F1102+F1104</f>
        <v>2385583.7999999998</v>
      </c>
      <c r="G1099" s="18">
        <f t="shared" ref="G1099:W1099" si="747">G1106+G1100+G1102+G1104</f>
        <v>0</v>
      </c>
      <c r="H1099" s="18">
        <f t="shared" si="747"/>
        <v>0</v>
      </c>
      <c r="I1099" s="18">
        <f t="shared" si="747"/>
        <v>0</v>
      </c>
      <c r="J1099" s="18">
        <f t="shared" si="747"/>
        <v>2385583.7999999998</v>
      </c>
      <c r="K1099" s="18">
        <f t="shared" si="747"/>
        <v>0</v>
      </c>
      <c r="L1099" s="18">
        <f t="shared" si="747"/>
        <v>1824142.19</v>
      </c>
      <c r="M1099" s="18">
        <f t="shared" si="747"/>
        <v>0</v>
      </c>
      <c r="N1099" s="18">
        <f t="shared" si="747"/>
        <v>0</v>
      </c>
      <c r="O1099" s="18">
        <f t="shared" si="747"/>
        <v>0</v>
      </c>
      <c r="P1099" s="18">
        <f t="shared" si="747"/>
        <v>1824142.19</v>
      </c>
      <c r="Q1099" s="18">
        <f t="shared" si="747"/>
        <v>0</v>
      </c>
      <c r="R1099" s="18">
        <f t="shared" si="747"/>
        <v>658142.18999999994</v>
      </c>
      <c r="S1099" s="18">
        <f t="shared" si="747"/>
        <v>0</v>
      </c>
      <c r="T1099" s="18">
        <f t="shared" si="747"/>
        <v>0</v>
      </c>
      <c r="U1099" s="18">
        <f t="shared" si="747"/>
        <v>0</v>
      </c>
      <c r="V1099" s="18">
        <f t="shared" si="747"/>
        <v>658142.18999999994</v>
      </c>
      <c r="W1099" s="18">
        <f t="shared" si="747"/>
        <v>0</v>
      </c>
    </row>
    <row r="1100" spans="1:23" ht="36" hidden="1" x14ac:dyDescent="0.2">
      <c r="A1100" s="19" t="s">
        <v>926</v>
      </c>
      <c r="B1100" s="17" t="s">
        <v>224</v>
      </c>
      <c r="C1100" s="17" t="s">
        <v>115</v>
      </c>
      <c r="D1100" s="17" t="s">
        <v>927</v>
      </c>
      <c r="E1100" s="17"/>
      <c r="F1100" s="18">
        <f>F1101</f>
        <v>0</v>
      </c>
      <c r="G1100" s="18">
        <f t="shared" ref="G1100:W1100" si="748">G1101</f>
        <v>0</v>
      </c>
      <c r="H1100" s="18">
        <f t="shared" si="748"/>
        <v>0</v>
      </c>
      <c r="I1100" s="18">
        <f t="shared" si="748"/>
        <v>0</v>
      </c>
      <c r="J1100" s="18">
        <f t="shared" si="748"/>
        <v>0</v>
      </c>
      <c r="K1100" s="18">
        <f t="shared" si="748"/>
        <v>0</v>
      </c>
      <c r="L1100" s="18">
        <f t="shared" si="748"/>
        <v>0</v>
      </c>
      <c r="M1100" s="18">
        <f t="shared" si="748"/>
        <v>0</v>
      </c>
      <c r="N1100" s="18">
        <f t="shared" si="748"/>
        <v>0</v>
      </c>
      <c r="O1100" s="18">
        <f t="shared" si="748"/>
        <v>0</v>
      </c>
      <c r="P1100" s="18">
        <f t="shared" si="748"/>
        <v>0</v>
      </c>
      <c r="Q1100" s="18">
        <f t="shared" si="748"/>
        <v>0</v>
      </c>
      <c r="R1100" s="18">
        <f t="shared" si="748"/>
        <v>0</v>
      </c>
      <c r="S1100" s="18">
        <f t="shared" si="748"/>
        <v>0</v>
      </c>
      <c r="T1100" s="18">
        <f t="shared" si="748"/>
        <v>0</v>
      </c>
      <c r="U1100" s="18">
        <f t="shared" si="748"/>
        <v>0</v>
      </c>
      <c r="V1100" s="18">
        <f t="shared" si="748"/>
        <v>0</v>
      </c>
      <c r="W1100" s="18">
        <f t="shared" si="748"/>
        <v>0</v>
      </c>
    </row>
    <row r="1101" spans="1:23" ht="24" hidden="1" x14ac:dyDescent="0.2">
      <c r="A1101" s="19" t="s">
        <v>30</v>
      </c>
      <c r="B1101" s="17" t="s">
        <v>224</v>
      </c>
      <c r="C1101" s="17" t="s">
        <v>115</v>
      </c>
      <c r="D1101" s="17" t="s">
        <v>927</v>
      </c>
      <c r="E1101" s="17" t="s">
        <v>54</v>
      </c>
      <c r="F1101" s="18">
        <f>'[1]4.ведомства'!G1255</f>
        <v>0</v>
      </c>
      <c r="G1101" s="18">
        <f>'[1]4.ведомства'!H1255</f>
        <v>0</v>
      </c>
      <c r="H1101" s="18">
        <f>'[1]4.ведомства'!I1255</f>
        <v>0</v>
      </c>
      <c r="I1101" s="18">
        <f>'[1]4.ведомства'!J1255</f>
        <v>0</v>
      </c>
      <c r="J1101" s="18">
        <f>'[1]4.ведомства'!K1255</f>
        <v>0</v>
      </c>
      <c r="K1101" s="18">
        <f>'[1]4.ведомства'!L1255</f>
        <v>0</v>
      </c>
      <c r="L1101" s="18">
        <f>'[1]4.ведомства'!M1255</f>
        <v>0</v>
      </c>
      <c r="M1101" s="18">
        <f>'[1]4.ведомства'!N1255</f>
        <v>0</v>
      </c>
      <c r="N1101" s="18">
        <f>'[1]4.ведомства'!O1255</f>
        <v>0</v>
      </c>
      <c r="O1101" s="18">
        <f>'[1]4.ведомства'!P1255</f>
        <v>0</v>
      </c>
      <c r="P1101" s="18">
        <f>'[1]4.ведомства'!Q1255</f>
        <v>0</v>
      </c>
      <c r="Q1101" s="18">
        <f>'[1]4.ведомства'!R1255</f>
        <v>0</v>
      </c>
      <c r="R1101" s="18">
        <f>'[1]4.ведомства'!S1255</f>
        <v>0</v>
      </c>
      <c r="S1101" s="18">
        <f>'[1]4.ведомства'!T1255</f>
        <v>0</v>
      </c>
      <c r="T1101" s="18">
        <f>'[1]4.ведомства'!U1255</f>
        <v>0</v>
      </c>
      <c r="U1101" s="18">
        <f>'[1]4.ведомства'!V1255</f>
        <v>0</v>
      </c>
      <c r="V1101" s="18">
        <f>'[1]4.ведомства'!W1255</f>
        <v>0</v>
      </c>
      <c r="W1101" s="18">
        <f>'[1]4.ведомства'!X1255</f>
        <v>0</v>
      </c>
    </row>
    <row r="1102" spans="1:23" ht="36" hidden="1" x14ac:dyDescent="0.2">
      <c r="A1102" s="19" t="s">
        <v>928</v>
      </c>
      <c r="B1102" s="17" t="s">
        <v>224</v>
      </c>
      <c r="C1102" s="17" t="s">
        <v>115</v>
      </c>
      <c r="D1102" s="17" t="s">
        <v>929</v>
      </c>
      <c r="E1102" s="17"/>
      <c r="F1102" s="18">
        <f>F1103</f>
        <v>0</v>
      </c>
      <c r="G1102" s="18">
        <f t="shared" ref="G1102:W1102" si="749">G1103</f>
        <v>0</v>
      </c>
      <c r="H1102" s="18">
        <f t="shared" si="749"/>
        <v>0</v>
      </c>
      <c r="I1102" s="18">
        <f t="shared" si="749"/>
        <v>0</v>
      </c>
      <c r="J1102" s="18">
        <f t="shared" si="749"/>
        <v>0</v>
      </c>
      <c r="K1102" s="18">
        <f t="shared" si="749"/>
        <v>0</v>
      </c>
      <c r="L1102" s="18">
        <f t="shared" si="749"/>
        <v>0</v>
      </c>
      <c r="M1102" s="18">
        <f t="shared" si="749"/>
        <v>0</v>
      </c>
      <c r="N1102" s="18">
        <f t="shared" si="749"/>
        <v>0</v>
      </c>
      <c r="O1102" s="18">
        <f t="shared" si="749"/>
        <v>0</v>
      </c>
      <c r="P1102" s="18">
        <f t="shared" si="749"/>
        <v>0</v>
      </c>
      <c r="Q1102" s="18">
        <f t="shared" si="749"/>
        <v>0</v>
      </c>
      <c r="R1102" s="18">
        <f t="shared" si="749"/>
        <v>0</v>
      </c>
      <c r="S1102" s="18">
        <f t="shared" si="749"/>
        <v>0</v>
      </c>
      <c r="T1102" s="18">
        <f t="shared" si="749"/>
        <v>0</v>
      </c>
      <c r="U1102" s="18">
        <f t="shared" si="749"/>
        <v>0</v>
      </c>
      <c r="V1102" s="18">
        <f t="shared" si="749"/>
        <v>0</v>
      </c>
      <c r="W1102" s="18">
        <f t="shared" si="749"/>
        <v>0</v>
      </c>
    </row>
    <row r="1103" spans="1:23" ht="24" hidden="1" x14ac:dyDescent="0.2">
      <c r="A1103" s="19" t="s">
        <v>30</v>
      </c>
      <c r="B1103" s="17" t="s">
        <v>224</v>
      </c>
      <c r="C1103" s="17" t="s">
        <v>115</v>
      </c>
      <c r="D1103" s="17" t="s">
        <v>929</v>
      </c>
      <c r="E1103" s="17" t="s">
        <v>54</v>
      </c>
      <c r="F1103" s="18">
        <f>'[1]4.ведомства'!G1257</f>
        <v>0</v>
      </c>
      <c r="G1103" s="18">
        <f>'[1]4.ведомства'!H1257</f>
        <v>0</v>
      </c>
      <c r="H1103" s="18">
        <f>'[1]4.ведомства'!I1257</f>
        <v>0</v>
      </c>
      <c r="I1103" s="18">
        <f>'[1]4.ведомства'!J1257</f>
        <v>0</v>
      </c>
      <c r="J1103" s="18">
        <f>'[1]4.ведомства'!K1257</f>
        <v>0</v>
      </c>
      <c r="K1103" s="18">
        <f>'[1]4.ведомства'!L1257</f>
        <v>0</v>
      </c>
      <c r="L1103" s="18">
        <f>'[1]4.ведомства'!M1257</f>
        <v>0</v>
      </c>
      <c r="M1103" s="18">
        <f>'[1]4.ведомства'!N1257</f>
        <v>0</v>
      </c>
      <c r="N1103" s="18">
        <f>'[1]4.ведомства'!O1257</f>
        <v>0</v>
      </c>
      <c r="O1103" s="18">
        <f>'[1]4.ведомства'!P1257</f>
        <v>0</v>
      </c>
      <c r="P1103" s="18">
        <f>'[1]4.ведомства'!Q1257</f>
        <v>0</v>
      </c>
      <c r="Q1103" s="18">
        <f>'[1]4.ведомства'!R1257</f>
        <v>0</v>
      </c>
      <c r="R1103" s="18">
        <f>'[1]4.ведомства'!S1257</f>
        <v>0</v>
      </c>
      <c r="S1103" s="18">
        <f>'[1]4.ведомства'!T1257</f>
        <v>0</v>
      </c>
      <c r="T1103" s="18">
        <f>'[1]4.ведомства'!U1257</f>
        <v>0</v>
      </c>
      <c r="U1103" s="18">
        <f>'[1]4.ведомства'!V1257</f>
        <v>0</v>
      </c>
      <c r="V1103" s="18">
        <f>'[1]4.ведомства'!W1257</f>
        <v>0</v>
      </c>
      <c r="W1103" s="18">
        <f>'[1]4.ведомства'!X1257</f>
        <v>0</v>
      </c>
    </row>
    <row r="1104" spans="1:23" ht="36" x14ac:dyDescent="0.2">
      <c r="A1104" s="20" t="s">
        <v>930</v>
      </c>
      <c r="B1104" s="17" t="s">
        <v>224</v>
      </c>
      <c r="C1104" s="17" t="s">
        <v>115</v>
      </c>
      <c r="D1104" s="17" t="s">
        <v>931</v>
      </c>
      <c r="E1104" s="17"/>
      <c r="F1104" s="18">
        <f>F1105</f>
        <v>1751300</v>
      </c>
      <c r="G1104" s="18">
        <f t="shared" ref="G1104:W1104" si="750">G1105</f>
        <v>0</v>
      </c>
      <c r="H1104" s="18">
        <f t="shared" si="750"/>
        <v>0</v>
      </c>
      <c r="I1104" s="18">
        <f t="shared" si="750"/>
        <v>0</v>
      </c>
      <c r="J1104" s="18">
        <f t="shared" si="750"/>
        <v>1751300</v>
      </c>
      <c r="K1104" s="18">
        <f t="shared" si="750"/>
        <v>0</v>
      </c>
      <c r="L1104" s="18">
        <f t="shared" si="750"/>
        <v>1166000</v>
      </c>
      <c r="M1104" s="18">
        <f t="shared" si="750"/>
        <v>0</v>
      </c>
      <c r="N1104" s="18">
        <f t="shared" si="750"/>
        <v>0</v>
      </c>
      <c r="O1104" s="18">
        <f t="shared" si="750"/>
        <v>0</v>
      </c>
      <c r="P1104" s="18">
        <f t="shared" si="750"/>
        <v>1166000</v>
      </c>
      <c r="Q1104" s="18">
        <f t="shared" si="750"/>
        <v>0</v>
      </c>
      <c r="R1104" s="18">
        <f t="shared" si="750"/>
        <v>0</v>
      </c>
      <c r="S1104" s="18">
        <f t="shared" si="750"/>
        <v>0</v>
      </c>
      <c r="T1104" s="18">
        <f t="shared" si="750"/>
        <v>0</v>
      </c>
      <c r="U1104" s="18">
        <f t="shared" si="750"/>
        <v>0</v>
      </c>
      <c r="V1104" s="18">
        <f t="shared" si="750"/>
        <v>0</v>
      </c>
      <c r="W1104" s="18">
        <f t="shared" si="750"/>
        <v>0</v>
      </c>
    </row>
    <row r="1105" spans="1:23" ht="24" x14ac:dyDescent="0.2">
      <c r="A1105" s="19" t="s">
        <v>141</v>
      </c>
      <c r="B1105" s="17" t="s">
        <v>224</v>
      </c>
      <c r="C1105" s="17" t="s">
        <v>115</v>
      </c>
      <c r="D1105" s="17" t="s">
        <v>931</v>
      </c>
      <c r="E1105" s="17" t="s">
        <v>475</v>
      </c>
      <c r="F1105" s="18">
        <f>'[1]4.ведомства'!G592</f>
        <v>1751300</v>
      </c>
      <c r="G1105" s="18">
        <f>'[1]4.ведомства'!H592</f>
        <v>0</v>
      </c>
      <c r="H1105" s="18">
        <f>'[1]4.ведомства'!I592</f>
        <v>0</v>
      </c>
      <c r="I1105" s="18">
        <f>'[1]4.ведомства'!J592</f>
        <v>0</v>
      </c>
      <c r="J1105" s="18">
        <f>'[1]4.ведомства'!K592</f>
        <v>1751300</v>
      </c>
      <c r="K1105" s="18">
        <f>'[1]4.ведомства'!L592</f>
        <v>0</v>
      </c>
      <c r="L1105" s="18">
        <f>'[1]4.ведомства'!M592</f>
        <v>1166000</v>
      </c>
      <c r="M1105" s="18">
        <f>'[1]4.ведомства'!N592</f>
        <v>0</v>
      </c>
      <c r="N1105" s="18">
        <f>'[1]4.ведомства'!O592</f>
        <v>0</v>
      </c>
      <c r="O1105" s="18">
        <f>'[1]4.ведомства'!P592</f>
        <v>0</v>
      </c>
      <c r="P1105" s="18">
        <f>'[1]4.ведомства'!Q592</f>
        <v>1166000</v>
      </c>
      <c r="Q1105" s="18">
        <f>'[1]4.ведомства'!R592</f>
        <v>0</v>
      </c>
      <c r="R1105" s="18">
        <f>'[1]4.ведомства'!S592</f>
        <v>0</v>
      </c>
      <c r="S1105" s="18">
        <f>'[1]4.ведомства'!T592</f>
        <v>0</v>
      </c>
      <c r="T1105" s="18">
        <f>'[1]4.ведомства'!U592</f>
        <v>0</v>
      </c>
      <c r="U1105" s="18">
        <f>'[1]4.ведомства'!V592</f>
        <v>0</v>
      </c>
      <c r="V1105" s="18">
        <f>'[1]4.ведомства'!W592</f>
        <v>0</v>
      </c>
      <c r="W1105" s="18">
        <f>'[1]4.ведомства'!X592</f>
        <v>0</v>
      </c>
    </row>
    <row r="1106" spans="1:23" ht="36" x14ac:dyDescent="0.2">
      <c r="A1106" s="27" t="s">
        <v>930</v>
      </c>
      <c r="B1106" s="17" t="s">
        <v>224</v>
      </c>
      <c r="C1106" s="17" t="s">
        <v>115</v>
      </c>
      <c r="D1106" s="17" t="s">
        <v>932</v>
      </c>
      <c r="E1106" s="17"/>
      <c r="F1106" s="18">
        <f t="shared" ref="F1106:W1106" si="751">SUM(F1107:F1107)</f>
        <v>634283.80000000005</v>
      </c>
      <c r="G1106" s="18">
        <f t="shared" si="751"/>
        <v>0</v>
      </c>
      <c r="H1106" s="18">
        <f t="shared" si="751"/>
        <v>0</v>
      </c>
      <c r="I1106" s="18">
        <f t="shared" si="751"/>
        <v>0</v>
      </c>
      <c r="J1106" s="18">
        <f t="shared" si="751"/>
        <v>634283.80000000005</v>
      </c>
      <c r="K1106" s="18">
        <f t="shared" si="751"/>
        <v>0</v>
      </c>
      <c r="L1106" s="18">
        <f t="shared" si="751"/>
        <v>658142.18999999994</v>
      </c>
      <c r="M1106" s="18">
        <f t="shared" si="751"/>
        <v>0</v>
      </c>
      <c r="N1106" s="18">
        <f t="shared" si="751"/>
        <v>0</v>
      </c>
      <c r="O1106" s="18">
        <f t="shared" si="751"/>
        <v>0</v>
      </c>
      <c r="P1106" s="18">
        <f t="shared" si="751"/>
        <v>658142.18999999994</v>
      </c>
      <c r="Q1106" s="18">
        <f t="shared" si="751"/>
        <v>0</v>
      </c>
      <c r="R1106" s="18">
        <f t="shared" si="751"/>
        <v>658142.18999999994</v>
      </c>
      <c r="S1106" s="18">
        <f t="shared" si="751"/>
        <v>0</v>
      </c>
      <c r="T1106" s="18">
        <f t="shared" si="751"/>
        <v>0</v>
      </c>
      <c r="U1106" s="18">
        <f t="shared" si="751"/>
        <v>0</v>
      </c>
      <c r="V1106" s="18">
        <f t="shared" si="751"/>
        <v>658142.18999999994</v>
      </c>
      <c r="W1106" s="18">
        <f t="shared" si="751"/>
        <v>0</v>
      </c>
    </row>
    <row r="1107" spans="1:23" ht="24" x14ac:dyDescent="0.2">
      <c r="A1107" s="19" t="s">
        <v>30</v>
      </c>
      <c r="B1107" s="17" t="s">
        <v>224</v>
      </c>
      <c r="C1107" s="17" t="s">
        <v>115</v>
      </c>
      <c r="D1107" s="17" t="s">
        <v>932</v>
      </c>
      <c r="E1107" s="17" t="s">
        <v>54</v>
      </c>
      <c r="F1107" s="18">
        <f>'[1]4.ведомства'!G1259</f>
        <v>634283.80000000005</v>
      </c>
      <c r="G1107" s="18">
        <f>'[1]4.ведомства'!H1259</f>
        <v>0</v>
      </c>
      <c r="H1107" s="18">
        <f>'[1]4.ведомства'!I1259</f>
        <v>0</v>
      </c>
      <c r="I1107" s="18">
        <f>'[1]4.ведомства'!J1259</f>
        <v>0</v>
      </c>
      <c r="J1107" s="18">
        <f>'[1]4.ведомства'!K1259</f>
        <v>634283.80000000005</v>
      </c>
      <c r="K1107" s="18">
        <f>'[1]4.ведомства'!L1259</f>
        <v>0</v>
      </c>
      <c r="L1107" s="18">
        <f>'[1]4.ведомства'!M1259</f>
        <v>658142.18999999994</v>
      </c>
      <c r="M1107" s="18">
        <f>'[1]4.ведомства'!N1259</f>
        <v>0</v>
      </c>
      <c r="N1107" s="18">
        <f>'[1]4.ведомства'!O1259</f>
        <v>0</v>
      </c>
      <c r="O1107" s="18">
        <f>'[1]4.ведомства'!P1259</f>
        <v>0</v>
      </c>
      <c r="P1107" s="18">
        <f>'[1]4.ведомства'!Q1259</f>
        <v>658142.18999999994</v>
      </c>
      <c r="Q1107" s="18">
        <f>'[1]4.ведомства'!R1259</f>
        <v>0</v>
      </c>
      <c r="R1107" s="18">
        <f>'[1]4.ведомства'!S1259</f>
        <v>658142.18999999994</v>
      </c>
      <c r="S1107" s="18">
        <f>'[1]4.ведомства'!T1259</f>
        <v>0</v>
      </c>
      <c r="T1107" s="18">
        <f>'[1]4.ведомства'!U1259</f>
        <v>0</v>
      </c>
      <c r="U1107" s="18">
        <f>'[1]4.ведомства'!V1259</f>
        <v>0</v>
      </c>
      <c r="V1107" s="18">
        <f>'[1]4.ведомства'!W1259</f>
        <v>658142.18999999994</v>
      </c>
      <c r="W1107" s="18">
        <f>'[1]4.ведомства'!X1259</f>
        <v>0</v>
      </c>
    </row>
    <row r="1108" spans="1:23" ht="24" x14ac:dyDescent="0.2">
      <c r="A1108" s="19" t="s">
        <v>81</v>
      </c>
      <c r="B1108" s="17" t="s">
        <v>224</v>
      </c>
      <c r="C1108" s="17" t="s">
        <v>115</v>
      </c>
      <c r="D1108" s="17" t="s">
        <v>82</v>
      </c>
      <c r="E1108" s="17"/>
      <c r="F1108" s="18">
        <f>F1109</f>
        <v>13670559</v>
      </c>
      <c r="G1108" s="18">
        <f t="shared" ref="G1108:K1110" si="752">G1109</f>
        <v>13670559</v>
      </c>
      <c r="H1108" s="18">
        <f t="shared" si="752"/>
        <v>0</v>
      </c>
      <c r="I1108" s="18">
        <f t="shared" si="752"/>
        <v>0</v>
      </c>
      <c r="J1108" s="18">
        <f t="shared" si="752"/>
        <v>13670559</v>
      </c>
      <c r="K1108" s="18">
        <f t="shared" si="752"/>
        <v>13670559</v>
      </c>
      <c r="L1108" s="18">
        <f>L1109</f>
        <v>13670559</v>
      </c>
      <c r="M1108" s="18">
        <f t="shared" ref="M1108:Q1110" si="753">M1109</f>
        <v>13670559</v>
      </c>
      <c r="N1108" s="18">
        <f t="shared" si="753"/>
        <v>0</v>
      </c>
      <c r="O1108" s="18">
        <f t="shared" si="753"/>
        <v>0</v>
      </c>
      <c r="P1108" s="18">
        <f t="shared" si="753"/>
        <v>13670559</v>
      </c>
      <c r="Q1108" s="18">
        <f t="shared" si="753"/>
        <v>13670559</v>
      </c>
      <c r="R1108" s="18">
        <f>R1109</f>
        <v>13670559</v>
      </c>
      <c r="S1108" s="18">
        <f t="shared" ref="S1108:W1110" si="754">S1109</f>
        <v>13670559</v>
      </c>
      <c r="T1108" s="18">
        <f t="shared" si="754"/>
        <v>0</v>
      </c>
      <c r="U1108" s="18">
        <f t="shared" si="754"/>
        <v>0</v>
      </c>
      <c r="V1108" s="18">
        <f t="shared" si="754"/>
        <v>13670559</v>
      </c>
      <c r="W1108" s="18">
        <f t="shared" si="754"/>
        <v>13670559</v>
      </c>
    </row>
    <row r="1109" spans="1:23" x14ac:dyDescent="0.2">
      <c r="A1109" s="19" t="s">
        <v>910</v>
      </c>
      <c r="B1109" s="17" t="s">
        <v>224</v>
      </c>
      <c r="C1109" s="17" t="s">
        <v>115</v>
      </c>
      <c r="D1109" s="17" t="s">
        <v>892</v>
      </c>
      <c r="E1109" s="17"/>
      <c r="F1109" s="18">
        <f>F1110</f>
        <v>13670559</v>
      </c>
      <c r="G1109" s="18">
        <f t="shared" si="752"/>
        <v>13670559</v>
      </c>
      <c r="H1109" s="18">
        <f t="shared" si="752"/>
        <v>0</v>
      </c>
      <c r="I1109" s="18">
        <f t="shared" si="752"/>
        <v>0</v>
      </c>
      <c r="J1109" s="18">
        <f t="shared" si="752"/>
        <v>13670559</v>
      </c>
      <c r="K1109" s="18">
        <f t="shared" si="752"/>
        <v>13670559</v>
      </c>
      <c r="L1109" s="18">
        <f>L1110</f>
        <v>13670559</v>
      </c>
      <c r="M1109" s="18">
        <f t="shared" si="753"/>
        <v>13670559</v>
      </c>
      <c r="N1109" s="18">
        <f t="shared" si="753"/>
        <v>0</v>
      </c>
      <c r="O1109" s="18">
        <f t="shared" si="753"/>
        <v>0</v>
      </c>
      <c r="P1109" s="18">
        <f t="shared" si="753"/>
        <v>13670559</v>
      </c>
      <c r="Q1109" s="18">
        <f t="shared" si="753"/>
        <v>13670559</v>
      </c>
      <c r="R1109" s="18">
        <f>R1110</f>
        <v>13670559</v>
      </c>
      <c r="S1109" s="18">
        <f t="shared" si="754"/>
        <v>13670559</v>
      </c>
      <c r="T1109" s="18">
        <f t="shared" si="754"/>
        <v>0</v>
      </c>
      <c r="U1109" s="18">
        <f t="shared" si="754"/>
        <v>0</v>
      </c>
      <c r="V1109" s="18">
        <f t="shared" si="754"/>
        <v>13670559</v>
      </c>
      <c r="W1109" s="18">
        <f t="shared" si="754"/>
        <v>13670559</v>
      </c>
    </row>
    <row r="1110" spans="1:23" ht="36" x14ac:dyDescent="0.2">
      <c r="A1110" s="19" t="s">
        <v>911</v>
      </c>
      <c r="B1110" s="17" t="s">
        <v>224</v>
      </c>
      <c r="C1110" s="17" t="s">
        <v>115</v>
      </c>
      <c r="D1110" s="17" t="s">
        <v>912</v>
      </c>
      <c r="E1110" s="17"/>
      <c r="F1110" s="18">
        <f>F1111</f>
        <v>13670559</v>
      </c>
      <c r="G1110" s="18">
        <f t="shared" si="752"/>
        <v>13670559</v>
      </c>
      <c r="H1110" s="18">
        <f t="shared" si="752"/>
        <v>0</v>
      </c>
      <c r="I1110" s="18">
        <f t="shared" si="752"/>
        <v>0</v>
      </c>
      <c r="J1110" s="18">
        <f t="shared" si="752"/>
        <v>13670559</v>
      </c>
      <c r="K1110" s="18">
        <f t="shared" si="752"/>
        <v>13670559</v>
      </c>
      <c r="L1110" s="18">
        <f>L1111</f>
        <v>13670559</v>
      </c>
      <c r="M1110" s="18">
        <f t="shared" si="753"/>
        <v>13670559</v>
      </c>
      <c r="N1110" s="18">
        <f t="shared" si="753"/>
        <v>0</v>
      </c>
      <c r="O1110" s="18">
        <f t="shared" si="753"/>
        <v>0</v>
      </c>
      <c r="P1110" s="18">
        <f t="shared" si="753"/>
        <v>13670559</v>
      </c>
      <c r="Q1110" s="18">
        <f t="shared" si="753"/>
        <v>13670559</v>
      </c>
      <c r="R1110" s="18">
        <f>R1111</f>
        <v>13670559</v>
      </c>
      <c r="S1110" s="18">
        <f t="shared" si="754"/>
        <v>13670559</v>
      </c>
      <c r="T1110" s="18">
        <f t="shared" si="754"/>
        <v>0</v>
      </c>
      <c r="U1110" s="18">
        <f t="shared" si="754"/>
        <v>0</v>
      </c>
      <c r="V1110" s="18">
        <f t="shared" si="754"/>
        <v>13670559</v>
      </c>
      <c r="W1110" s="18">
        <f t="shared" si="754"/>
        <v>13670559</v>
      </c>
    </row>
    <row r="1111" spans="1:23" ht="72" x14ac:dyDescent="0.2">
      <c r="A1111" s="19" t="s">
        <v>933</v>
      </c>
      <c r="B1111" s="17" t="s">
        <v>224</v>
      </c>
      <c r="C1111" s="17" t="s">
        <v>115</v>
      </c>
      <c r="D1111" s="17" t="s">
        <v>934</v>
      </c>
      <c r="E1111" s="49"/>
      <c r="F1111" s="18">
        <f>F1112+F1113</f>
        <v>13670559</v>
      </c>
      <c r="G1111" s="18">
        <f t="shared" ref="G1111:K1111" si="755">G1112+G1113</f>
        <v>13670559</v>
      </c>
      <c r="H1111" s="18">
        <f t="shared" si="755"/>
        <v>0</v>
      </c>
      <c r="I1111" s="18">
        <f t="shared" si="755"/>
        <v>0</v>
      </c>
      <c r="J1111" s="18">
        <f t="shared" si="755"/>
        <v>13670559</v>
      </c>
      <c r="K1111" s="18">
        <f t="shared" si="755"/>
        <v>13670559</v>
      </c>
      <c r="L1111" s="18">
        <f>L1112+L1113</f>
        <v>13670559</v>
      </c>
      <c r="M1111" s="18">
        <f t="shared" ref="M1111:Q1111" si="756">M1112+M1113</f>
        <v>13670559</v>
      </c>
      <c r="N1111" s="18">
        <f t="shared" si="756"/>
        <v>0</v>
      </c>
      <c r="O1111" s="18">
        <f t="shared" si="756"/>
        <v>0</v>
      </c>
      <c r="P1111" s="18">
        <f t="shared" si="756"/>
        <v>13670559</v>
      </c>
      <c r="Q1111" s="18">
        <f t="shared" si="756"/>
        <v>13670559</v>
      </c>
      <c r="R1111" s="18">
        <f>R1112+R1113</f>
        <v>13670559</v>
      </c>
      <c r="S1111" s="18">
        <f t="shared" ref="S1111:W1111" si="757">S1112+S1113</f>
        <v>13670559</v>
      </c>
      <c r="T1111" s="18">
        <f t="shared" si="757"/>
        <v>0</v>
      </c>
      <c r="U1111" s="18">
        <f t="shared" si="757"/>
        <v>0</v>
      </c>
      <c r="V1111" s="18">
        <f t="shared" si="757"/>
        <v>13670559</v>
      </c>
      <c r="W1111" s="18">
        <f t="shared" si="757"/>
        <v>13670559</v>
      </c>
    </row>
    <row r="1112" spans="1:23" ht="48" x14ac:dyDescent="0.2">
      <c r="A1112" s="19" t="s">
        <v>29</v>
      </c>
      <c r="B1112" s="17" t="s">
        <v>224</v>
      </c>
      <c r="C1112" s="17" t="s">
        <v>115</v>
      </c>
      <c r="D1112" s="17" t="s">
        <v>934</v>
      </c>
      <c r="E1112" s="49">
        <v>100</v>
      </c>
      <c r="F1112" s="18">
        <f>'[1]4.ведомства'!G597</f>
        <v>12078886.93</v>
      </c>
      <c r="G1112" s="18">
        <f>'[1]4.ведомства'!H597</f>
        <v>12078886.93</v>
      </c>
      <c r="H1112" s="18">
        <f>'[1]4.ведомства'!I597</f>
        <v>0</v>
      </c>
      <c r="I1112" s="18">
        <f>'[1]4.ведомства'!J597</f>
        <v>0</v>
      </c>
      <c r="J1112" s="18">
        <f>'[1]4.ведомства'!K597</f>
        <v>12078886.93</v>
      </c>
      <c r="K1112" s="18">
        <f>'[1]4.ведомства'!L597</f>
        <v>12078886.93</v>
      </c>
      <c r="L1112" s="18">
        <f>'[1]4.ведомства'!M597</f>
        <v>12113886.93</v>
      </c>
      <c r="M1112" s="18">
        <f>'[1]4.ведомства'!N597</f>
        <v>12113886.93</v>
      </c>
      <c r="N1112" s="18">
        <f>'[1]4.ведомства'!O597</f>
        <v>0</v>
      </c>
      <c r="O1112" s="18">
        <f>'[1]4.ведомства'!P597</f>
        <v>0</v>
      </c>
      <c r="P1112" s="18">
        <f>'[1]4.ведомства'!Q597</f>
        <v>12113886.93</v>
      </c>
      <c r="Q1112" s="18">
        <f>'[1]4.ведомства'!R597</f>
        <v>12113886.93</v>
      </c>
      <c r="R1112" s="18">
        <f>'[1]4.ведомства'!S597</f>
        <v>12158886.93</v>
      </c>
      <c r="S1112" s="18">
        <f>'[1]4.ведомства'!T597</f>
        <v>12158886.93</v>
      </c>
      <c r="T1112" s="18">
        <f>'[1]4.ведомства'!U597</f>
        <v>0</v>
      </c>
      <c r="U1112" s="18">
        <f>'[1]4.ведомства'!V597</f>
        <v>0</v>
      </c>
      <c r="V1112" s="18">
        <f>'[1]4.ведомства'!W597</f>
        <v>12158886.93</v>
      </c>
      <c r="W1112" s="18">
        <f>'[1]4.ведомства'!X597</f>
        <v>12158886.93</v>
      </c>
    </row>
    <row r="1113" spans="1:23" ht="24" x14ac:dyDescent="0.2">
      <c r="A1113" s="19" t="s">
        <v>30</v>
      </c>
      <c r="B1113" s="17" t="s">
        <v>224</v>
      </c>
      <c r="C1113" s="17" t="s">
        <v>115</v>
      </c>
      <c r="D1113" s="17" t="s">
        <v>934</v>
      </c>
      <c r="E1113" s="49">
        <v>200</v>
      </c>
      <c r="F1113" s="18">
        <f>'[1]4.ведомства'!G598</f>
        <v>1591672.0699999998</v>
      </c>
      <c r="G1113" s="18">
        <f>'[1]4.ведомства'!H598</f>
        <v>1591672.0699999998</v>
      </c>
      <c r="H1113" s="18">
        <f>'[1]4.ведомства'!I598</f>
        <v>0</v>
      </c>
      <c r="I1113" s="18">
        <f>'[1]4.ведомства'!J598</f>
        <v>0</v>
      </c>
      <c r="J1113" s="18">
        <f>'[1]4.ведомства'!K598</f>
        <v>1591672.0699999998</v>
      </c>
      <c r="K1113" s="18">
        <f>'[1]4.ведомства'!L598</f>
        <v>1591672.0699999998</v>
      </c>
      <c r="L1113" s="18">
        <f>'[1]4.ведомства'!M598</f>
        <v>1556672.0699999998</v>
      </c>
      <c r="M1113" s="18">
        <f>'[1]4.ведомства'!N598</f>
        <v>1556672.0699999998</v>
      </c>
      <c r="N1113" s="18">
        <f>'[1]4.ведомства'!O598</f>
        <v>0</v>
      </c>
      <c r="O1113" s="18">
        <f>'[1]4.ведомства'!P598</f>
        <v>0</v>
      </c>
      <c r="P1113" s="18">
        <f>'[1]4.ведомства'!Q598</f>
        <v>1556672.0699999998</v>
      </c>
      <c r="Q1113" s="18">
        <f>'[1]4.ведомства'!R598</f>
        <v>1556672.0699999998</v>
      </c>
      <c r="R1113" s="18">
        <f>'[1]4.ведомства'!S598</f>
        <v>1511672.0699999998</v>
      </c>
      <c r="S1113" s="18">
        <f>'[1]4.ведомства'!T598</f>
        <v>1511672.0699999998</v>
      </c>
      <c r="T1113" s="18">
        <f>'[1]4.ведомства'!U598</f>
        <v>0</v>
      </c>
      <c r="U1113" s="18">
        <f>'[1]4.ведомства'!V598</f>
        <v>0</v>
      </c>
      <c r="V1113" s="18">
        <f>'[1]4.ведомства'!W598</f>
        <v>1511672.0699999998</v>
      </c>
      <c r="W1113" s="18">
        <f>'[1]4.ведомства'!X598</f>
        <v>1511672.0699999998</v>
      </c>
    </row>
    <row r="1114" spans="1:23" x14ac:dyDescent="0.2">
      <c r="A1114" s="21" t="s">
        <v>35</v>
      </c>
      <c r="B1114" s="17" t="s">
        <v>224</v>
      </c>
      <c r="C1114" s="17" t="s">
        <v>115</v>
      </c>
      <c r="D1114" s="17" t="s">
        <v>36</v>
      </c>
      <c r="E1114" s="17"/>
      <c r="F1114" s="18">
        <f>F1115</f>
        <v>3730697.1</v>
      </c>
      <c r="G1114" s="18">
        <f t="shared" ref="G1114:K1114" si="758">G1115</f>
        <v>3730697.1</v>
      </c>
      <c r="H1114" s="18">
        <f t="shared" si="758"/>
        <v>0</v>
      </c>
      <c r="I1114" s="18">
        <f t="shared" si="758"/>
        <v>0</v>
      </c>
      <c r="J1114" s="18">
        <f t="shared" si="758"/>
        <v>3730697.1</v>
      </c>
      <c r="K1114" s="18">
        <f t="shared" si="758"/>
        <v>3730697.1</v>
      </c>
      <c r="L1114" s="18">
        <f>L1115</f>
        <v>3730697.1</v>
      </c>
      <c r="M1114" s="18">
        <f t="shared" ref="M1114:Q1114" si="759">M1115</f>
        <v>3730697.1</v>
      </c>
      <c r="N1114" s="18">
        <f t="shared" si="759"/>
        <v>0</v>
      </c>
      <c r="O1114" s="18">
        <f t="shared" si="759"/>
        <v>0</v>
      </c>
      <c r="P1114" s="18">
        <f t="shared" si="759"/>
        <v>3730697.1</v>
      </c>
      <c r="Q1114" s="18">
        <f t="shared" si="759"/>
        <v>3730697.1</v>
      </c>
      <c r="R1114" s="18">
        <f>R1115</f>
        <v>3730697.1</v>
      </c>
      <c r="S1114" s="18">
        <f t="shared" ref="S1114:W1114" si="760">S1115</f>
        <v>3730697.1</v>
      </c>
      <c r="T1114" s="18">
        <f t="shared" si="760"/>
        <v>0</v>
      </c>
      <c r="U1114" s="18">
        <f t="shared" si="760"/>
        <v>0</v>
      </c>
      <c r="V1114" s="18">
        <f t="shared" si="760"/>
        <v>3730697.1</v>
      </c>
      <c r="W1114" s="18">
        <f t="shared" si="760"/>
        <v>3730697.1</v>
      </c>
    </row>
    <row r="1115" spans="1:23" ht="24" x14ac:dyDescent="0.2">
      <c r="A1115" s="21" t="s">
        <v>37</v>
      </c>
      <c r="B1115" s="17" t="s">
        <v>224</v>
      </c>
      <c r="C1115" s="17" t="s">
        <v>115</v>
      </c>
      <c r="D1115" s="17" t="s">
        <v>38</v>
      </c>
      <c r="E1115" s="17"/>
      <c r="F1115" s="18">
        <f>F1116+F1119</f>
        <v>3730697.1</v>
      </c>
      <c r="G1115" s="18">
        <f t="shared" ref="G1115:K1115" si="761">G1116+G1119</f>
        <v>3730697.1</v>
      </c>
      <c r="H1115" s="18">
        <f t="shared" si="761"/>
        <v>0</v>
      </c>
      <c r="I1115" s="18">
        <f t="shared" si="761"/>
        <v>0</v>
      </c>
      <c r="J1115" s="18">
        <f t="shared" si="761"/>
        <v>3730697.1</v>
      </c>
      <c r="K1115" s="18">
        <f t="shared" si="761"/>
        <v>3730697.1</v>
      </c>
      <c r="L1115" s="18">
        <f>L1116+L1119</f>
        <v>3730697.1</v>
      </c>
      <c r="M1115" s="18">
        <f t="shared" ref="M1115:Q1115" si="762">M1116+M1119</f>
        <v>3730697.1</v>
      </c>
      <c r="N1115" s="18">
        <f t="shared" si="762"/>
        <v>0</v>
      </c>
      <c r="O1115" s="18">
        <f t="shared" si="762"/>
        <v>0</v>
      </c>
      <c r="P1115" s="18">
        <f t="shared" si="762"/>
        <v>3730697.1</v>
      </c>
      <c r="Q1115" s="18">
        <f t="shared" si="762"/>
        <v>3730697.1</v>
      </c>
      <c r="R1115" s="18">
        <f>R1116+R1119</f>
        <v>3730697.1</v>
      </c>
      <c r="S1115" s="18">
        <f t="shared" ref="S1115:W1115" si="763">S1116+S1119</f>
        <v>3730697.1</v>
      </c>
      <c r="T1115" s="18">
        <f t="shared" si="763"/>
        <v>0</v>
      </c>
      <c r="U1115" s="18">
        <f t="shared" si="763"/>
        <v>0</v>
      </c>
      <c r="V1115" s="18">
        <f t="shared" si="763"/>
        <v>3730697.1</v>
      </c>
      <c r="W1115" s="18">
        <f t="shared" si="763"/>
        <v>3730697.1</v>
      </c>
    </row>
    <row r="1116" spans="1:23" ht="72" x14ac:dyDescent="0.2">
      <c r="A1116" s="19" t="s">
        <v>935</v>
      </c>
      <c r="B1116" s="17" t="s">
        <v>224</v>
      </c>
      <c r="C1116" s="17" t="s">
        <v>115</v>
      </c>
      <c r="D1116" s="17" t="s">
        <v>936</v>
      </c>
      <c r="E1116" s="49"/>
      <c r="F1116" s="18">
        <f>F1117+F1118</f>
        <v>540900</v>
      </c>
      <c r="G1116" s="18">
        <f t="shared" ref="G1116:K1116" si="764">G1117+G1118</f>
        <v>540900</v>
      </c>
      <c r="H1116" s="18">
        <f t="shared" si="764"/>
        <v>0</v>
      </c>
      <c r="I1116" s="18">
        <f t="shared" si="764"/>
        <v>0</v>
      </c>
      <c r="J1116" s="18">
        <f t="shared" si="764"/>
        <v>540900</v>
      </c>
      <c r="K1116" s="18">
        <f t="shared" si="764"/>
        <v>540900</v>
      </c>
      <c r="L1116" s="18">
        <f>L1117+L1118</f>
        <v>540900</v>
      </c>
      <c r="M1116" s="18">
        <f t="shared" ref="M1116:Q1116" si="765">M1117+M1118</f>
        <v>540900</v>
      </c>
      <c r="N1116" s="18">
        <f t="shared" si="765"/>
        <v>0</v>
      </c>
      <c r="O1116" s="18">
        <f t="shared" si="765"/>
        <v>0</v>
      </c>
      <c r="P1116" s="18">
        <f t="shared" si="765"/>
        <v>540900</v>
      </c>
      <c r="Q1116" s="18">
        <f t="shared" si="765"/>
        <v>540900</v>
      </c>
      <c r="R1116" s="18">
        <f>R1117+R1118</f>
        <v>540900</v>
      </c>
      <c r="S1116" s="18">
        <f t="shared" ref="S1116:W1116" si="766">S1117+S1118</f>
        <v>540900</v>
      </c>
      <c r="T1116" s="18">
        <f t="shared" si="766"/>
        <v>0</v>
      </c>
      <c r="U1116" s="18">
        <f t="shared" si="766"/>
        <v>0</v>
      </c>
      <c r="V1116" s="18">
        <f t="shared" si="766"/>
        <v>540900</v>
      </c>
      <c r="W1116" s="18">
        <f t="shared" si="766"/>
        <v>540900</v>
      </c>
    </row>
    <row r="1117" spans="1:23" ht="48" x14ac:dyDescent="0.2">
      <c r="A1117" s="19" t="s">
        <v>29</v>
      </c>
      <c r="B1117" s="17" t="s">
        <v>224</v>
      </c>
      <c r="C1117" s="17" t="s">
        <v>115</v>
      </c>
      <c r="D1117" s="17" t="s">
        <v>936</v>
      </c>
      <c r="E1117" s="49">
        <v>100</v>
      </c>
      <c r="F1117" s="18">
        <f>'[1]4.ведомства'!G216</f>
        <v>540900</v>
      </c>
      <c r="G1117" s="18">
        <f>'[1]4.ведомства'!H216</f>
        <v>540900</v>
      </c>
      <c r="H1117" s="18">
        <f>'[1]4.ведомства'!I216</f>
        <v>0</v>
      </c>
      <c r="I1117" s="18">
        <f>'[1]4.ведомства'!J216</f>
        <v>0</v>
      </c>
      <c r="J1117" s="18">
        <f>'[1]4.ведомства'!K216</f>
        <v>540900</v>
      </c>
      <c r="K1117" s="18">
        <f>'[1]4.ведомства'!L216</f>
        <v>540900</v>
      </c>
      <c r="L1117" s="18">
        <f>'[1]4.ведомства'!M216</f>
        <v>540900</v>
      </c>
      <c r="M1117" s="18">
        <f>'[1]4.ведомства'!N216</f>
        <v>540900</v>
      </c>
      <c r="N1117" s="18">
        <f>'[1]4.ведомства'!O216</f>
        <v>0</v>
      </c>
      <c r="O1117" s="18">
        <f>'[1]4.ведомства'!P216</f>
        <v>0</v>
      </c>
      <c r="P1117" s="18">
        <f>'[1]4.ведомства'!Q216</f>
        <v>540900</v>
      </c>
      <c r="Q1117" s="18">
        <f>'[1]4.ведомства'!R216</f>
        <v>540900</v>
      </c>
      <c r="R1117" s="18">
        <f>'[1]4.ведомства'!S216</f>
        <v>540900</v>
      </c>
      <c r="S1117" s="18">
        <f>'[1]4.ведомства'!T216</f>
        <v>540900</v>
      </c>
      <c r="T1117" s="18">
        <f>'[1]4.ведомства'!U216</f>
        <v>0</v>
      </c>
      <c r="U1117" s="18">
        <f>'[1]4.ведомства'!V216</f>
        <v>0</v>
      </c>
      <c r="V1117" s="18">
        <f>'[1]4.ведомства'!W216</f>
        <v>540900</v>
      </c>
      <c r="W1117" s="18">
        <f>'[1]4.ведомства'!X216</f>
        <v>540900</v>
      </c>
    </row>
    <row r="1118" spans="1:23" ht="24" hidden="1" x14ac:dyDescent="0.2">
      <c r="A1118" s="19" t="s">
        <v>30</v>
      </c>
      <c r="B1118" s="17" t="s">
        <v>224</v>
      </c>
      <c r="C1118" s="17" t="s">
        <v>115</v>
      </c>
      <c r="D1118" s="17" t="s">
        <v>936</v>
      </c>
      <c r="E1118" s="49">
        <v>200</v>
      </c>
      <c r="F1118" s="18">
        <f>'[1]4.ведомства'!G217</f>
        <v>0</v>
      </c>
      <c r="G1118" s="18">
        <f>'[1]4.ведомства'!H217</f>
        <v>0</v>
      </c>
      <c r="H1118" s="18">
        <f>'[1]4.ведомства'!I217</f>
        <v>0</v>
      </c>
      <c r="I1118" s="18">
        <f>'[1]4.ведомства'!J217</f>
        <v>0</v>
      </c>
      <c r="J1118" s="18">
        <f>'[1]4.ведомства'!K217</f>
        <v>0</v>
      </c>
      <c r="K1118" s="18">
        <f>'[1]4.ведомства'!L217</f>
        <v>0</v>
      </c>
      <c r="L1118" s="18">
        <f>'[1]4.ведомства'!M217</f>
        <v>0</v>
      </c>
      <c r="M1118" s="18">
        <f>'[1]4.ведомства'!N217</f>
        <v>0</v>
      </c>
      <c r="N1118" s="18">
        <f>'[1]4.ведомства'!O217</f>
        <v>0</v>
      </c>
      <c r="O1118" s="18">
        <f>'[1]4.ведомства'!P217</f>
        <v>0</v>
      </c>
      <c r="P1118" s="18">
        <f>'[1]4.ведомства'!Q217</f>
        <v>0</v>
      </c>
      <c r="Q1118" s="18">
        <f>'[1]4.ведомства'!R217</f>
        <v>0</v>
      </c>
      <c r="R1118" s="18">
        <f>'[1]4.ведомства'!S217</f>
        <v>0</v>
      </c>
      <c r="S1118" s="18">
        <f>'[1]4.ведомства'!T217</f>
        <v>0</v>
      </c>
      <c r="T1118" s="18">
        <f>'[1]4.ведомства'!U217</f>
        <v>0</v>
      </c>
      <c r="U1118" s="18">
        <f>'[1]4.ведомства'!V217</f>
        <v>0</v>
      </c>
      <c r="V1118" s="18">
        <f>'[1]4.ведомства'!W217</f>
        <v>0</v>
      </c>
      <c r="W1118" s="18">
        <f>'[1]4.ведомства'!X217</f>
        <v>0</v>
      </c>
    </row>
    <row r="1119" spans="1:23" ht="36" x14ac:dyDescent="0.2">
      <c r="A1119" s="19" t="s">
        <v>937</v>
      </c>
      <c r="B1119" s="17" t="s">
        <v>224</v>
      </c>
      <c r="C1119" s="17" t="s">
        <v>115</v>
      </c>
      <c r="D1119" s="17" t="s">
        <v>938</v>
      </c>
      <c r="E1119" s="49"/>
      <c r="F1119" s="18">
        <f>F1120+F1121</f>
        <v>3189797.1</v>
      </c>
      <c r="G1119" s="18">
        <f t="shared" ref="G1119:K1119" si="767">G1120+G1121</f>
        <v>3189797.1</v>
      </c>
      <c r="H1119" s="18">
        <f t="shared" si="767"/>
        <v>0</v>
      </c>
      <c r="I1119" s="18">
        <f t="shared" si="767"/>
        <v>0</v>
      </c>
      <c r="J1119" s="18">
        <f t="shared" si="767"/>
        <v>3189797.1</v>
      </c>
      <c r="K1119" s="18">
        <f t="shared" si="767"/>
        <v>3189797.1</v>
      </c>
      <c r="L1119" s="18">
        <f>L1120+L1121</f>
        <v>3189797.1</v>
      </c>
      <c r="M1119" s="18">
        <f t="shared" ref="M1119:Q1119" si="768">M1120+M1121</f>
        <v>3189797.1</v>
      </c>
      <c r="N1119" s="18">
        <f t="shared" si="768"/>
        <v>0</v>
      </c>
      <c r="O1119" s="18">
        <f t="shared" si="768"/>
        <v>0</v>
      </c>
      <c r="P1119" s="18">
        <f t="shared" si="768"/>
        <v>3189797.1</v>
      </c>
      <c r="Q1119" s="18">
        <f t="shared" si="768"/>
        <v>3189797.1</v>
      </c>
      <c r="R1119" s="18">
        <f>R1120+R1121</f>
        <v>3189797.1</v>
      </c>
      <c r="S1119" s="18">
        <f t="shared" ref="S1119:W1119" si="769">S1120+S1121</f>
        <v>3189797.1</v>
      </c>
      <c r="T1119" s="18">
        <f t="shared" si="769"/>
        <v>0</v>
      </c>
      <c r="U1119" s="18">
        <f t="shared" si="769"/>
        <v>0</v>
      </c>
      <c r="V1119" s="18">
        <f t="shared" si="769"/>
        <v>3189797.1</v>
      </c>
      <c r="W1119" s="18">
        <f t="shared" si="769"/>
        <v>3189797.1</v>
      </c>
    </row>
    <row r="1120" spans="1:23" ht="48" x14ac:dyDescent="0.2">
      <c r="A1120" s="19" t="s">
        <v>29</v>
      </c>
      <c r="B1120" s="17" t="s">
        <v>224</v>
      </c>
      <c r="C1120" s="17" t="s">
        <v>115</v>
      </c>
      <c r="D1120" s="17" t="s">
        <v>938</v>
      </c>
      <c r="E1120" s="49">
        <v>100</v>
      </c>
      <c r="F1120" s="18">
        <f>'[1]4.ведомства'!G219</f>
        <v>2836637.23</v>
      </c>
      <c r="G1120" s="18">
        <f>'[1]4.ведомства'!H219</f>
        <v>2836637.23</v>
      </c>
      <c r="H1120" s="18">
        <f>'[1]4.ведомства'!I219</f>
        <v>0</v>
      </c>
      <c r="I1120" s="18">
        <f>'[1]4.ведомства'!J219</f>
        <v>0</v>
      </c>
      <c r="J1120" s="18">
        <f>'[1]4.ведомства'!K219</f>
        <v>2836637.23</v>
      </c>
      <c r="K1120" s="18">
        <f>'[1]4.ведомства'!L219</f>
        <v>2836637.23</v>
      </c>
      <c r="L1120" s="18">
        <f>'[1]4.ведомства'!M219</f>
        <v>2775237.23</v>
      </c>
      <c r="M1120" s="18">
        <f>'[1]4.ведомства'!N219</f>
        <v>2775237.23</v>
      </c>
      <c r="N1120" s="18">
        <f>'[1]4.ведомства'!O219</f>
        <v>0</v>
      </c>
      <c r="O1120" s="18">
        <f>'[1]4.ведомства'!P219</f>
        <v>0</v>
      </c>
      <c r="P1120" s="18">
        <f>'[1]4.ведомства'!Q219</f>
        <v>2775237.23</v>
      </c>
      <c r="Q1120" s="18">
        <f>'[1]4.ведомства'!R219</f>
        <v>2775237.23</v>
      </c>
      <c r="R1120" s="18">
        <f>'[1]4.ведомства'!S219</f>
        <v>2775237.23</v>
      </c>
      <c r="S1120" s="18">
        <f>'[1]4.ведомства'!T219</f>
        <v>2775237.23</v>
      </c>
      <c r="T1120" s="18">
        <f>'[1]4.ведомства'!U219</f>
        <v>0</v>
      </c>
      <c r="U1120" s="18">
        <f>'[1]4.ведомства'!V219</f>
        <v>0</v>
      </c>
      <c r="V1120" s="18">
        <f>'[1]4.ведомства'!W219</f>
        <v>2775237.23</v>
      </c>
      <c r="W1120" s="18">
        <f>'[1]4.ведомства'!X219</f>
        <v>2775237.23</v>
      </c>
    </row>
    <row r="1121" spans="1:23" ht="24" x14ac:dyDescent="0.2">
      <c r="A1121" s="19" t="s">
        <v>30</v>
      </c>
      <c r="B1121" s="17" t="s">
        <v>224</v>
      </c>
      <c r="C1121" s="17" t="s">
        <v>115</v>
      </c>
      <c r="D1121" s="17" t="s">
        <v>938</v>
      </c>
      <c r="E1121" s="49">
        <v>200</v>
      </c>
      <c r="F1121" s="18">
        <f>'[1]4.ведомства'!G220</f>
        <v>353159.87</v>
      </c>
      <c r="G1121" s="18">
        <f>'[1]4.ведомства'!H220</f>
        <v>353159.87</v>
      </c>
      <c r="H1121" s="18">
        <f>'[1]4.ведомства'!I220</f>
        <v>0</v>
      </c>
      <c r="I1121" s="18">
        <f>'[1]4.ведомства'!J220</f>
        <v>0</v>
      </c>
      <c r="J1121" s="18">
        <f>'[1]4.ведомства'!K220</f>
        <v>353159.87</v>
      </c>
      <c r="K1121" s="18">
        <f>'[1]4.ведомства'!L220</f>
        <v>353159.87</v>
      </c>
      <c r="L1121" s="18">
        <f>'[1]4.ведомства'!M220</f>
        <v>414559.87</v>
      </c>
      <c r="M1121" s="18">
        <f>'[1]4.ведомства'!N220</f>
        <v>414559.87</v>
      </c>
      <c r="N1121" s="18">
        <f>'[1]4.ведомства'!O220</f>
        <v>0</v>
      </c>
      <c r="O1121" s="18">
        <f>'[1]4.ведомства'!P220</f>
        <v>0</v>
      </c>
      <c r="P1121" s="18">
        <f>'[1]4.ведомства'!Q220</f>
        <v>414559.87</v>
      </c>
      <c r="Q1121" s="18">
        <f>'[1]4.ведомства'!R220</f>
        <v>414559.87</v>
      </c>
      <c r="R1121" s="18">
        <f>'[1]4.ведомства'!S220</f>
        <v>414559.87</v>
      </c>
      <c r="S1121" s="18">
        <f>'[1]4.ведомства'!T220</f>
        <v>414559.87</v>
      </c>
      <c r="T1121" s="18">
        <f>'[1]4.ведомства'!U220</f>
        <v>0</v>
      </c>
      <c r="U1121" s="18">
        <f>'[1]4.ведомства'!V220</f>
        <v>0</v>
      </c>
      <c r="V1121" s="18">
        <f>'[1]4.ведомства'!W220</f>
        <v>414559.87</v>
      </c>
      <c r="W1121" s="18">
        <f>'[1]4.ведомства'!X220</f>
        <v>414559.87</v>
      </c>
    </row>
    <row r="1122" spans="1:23" s="15" customFormat="1" x14ac:dyDescent="0.2">
      <c r="A1122" s="32" t="s">
        <v>939</v>
      </c>
      <c r="B1122" s="11" t="s">
        <v>128</v>
      </c>
      <c r="C1122" s="11"/>
      <c r="D1122" s="11"/>
      <c r="E1122" s="12"/>
      <c r="F1122" s="13">
        <f t="shared" ref="F1122:W1122" si="770">F1123</f>
        <v>16549722.979999999</v>
      </c>
      <c r="G1122" s="13">
        <f t="shared" si="770"/>
        <v>6000000</v>
      </c>
      <c r="H1122" s="13">
        <f t="shared" si="770"/>
        <v>0</v>
      </c>
      <c r="I1122" s="13">
        <f t="shared" si="770"/>
        <v>0</v>
      </c>
      <c r="J1122" s="13">
        <f t="shared" si="770"/>
        <v>16549722.979999999</v>
      </c>
      <c r="K1122" s="13">
        <f t="shared" si="770"/>
        <v>6000000</v>
      </c>
      <c r="L1122" s="13">
        <f t="shared" si="770"/>
        <v>7960743.5499999998</v>
      </c>
      <c r="M1122" s="13">
        <f t="shared" si="770"/>
        <v>0</v>
      </c>
      <c r="N1122" s="13">
        <f t="shared" si="770"/>
        <v>0</v>
      </c>
      <c r="O1122" s="13">
        <f t="shared" si="770"/>
        <v>0</v>
      </c>
      <c r="P1122" s="13">
        <f t="shared" si="770"/>
        <v>7960743.5499999998</v>
      </c>
      <c r="Q1122" s="13">
        <f t="shared" si="770"/>
        <v>0</v>
      </c>
      <c r="R1122" s="13">
        <f t="shared" si="770"/>
        <v>7980363.8099999996</v>
      </c>
      <c r="S1122" s="13">
        <f t="shared" si="770"/>
        <v>0</v>
      </c>
      <c r="T1122" s="13">
        <f t="shared" si="770"/>
        <v>0</v>
      </c>
      <c r="U1122" s="13">
        <f t="shared" si="770"/>
        <v>0</v>
      </c>
      <c r="V1122" s="13">
        <f t="shared" si="770"/>
        <v>7980363.8099999996</v>
      </c>
      <c r="W1122" s="13">
        <f t="shared" si="770"/>
        <v>0</v>
      </c>
    </row>
    <row r="1123" spans="1:23" x14ac:dyDescent="0.2">
      <c r="A1123" s="19" t="s">
        <v>940</v>
      </c>
      <c r="B1123" s="17" t="s">
        <v>128</v>
      </c>
      <c r="C1123" s="17" t="s">
        <v>111</v>
      </c>
      <c r="D1123" s="17"/>
      <c r="E1123" s="49"/>
      <c r="F1123" s="18">
        <f t="shared" ref="F1123:W1123" si="771">F1124+F1151</f>
        <v>16549722.979999999</v>
      </c>
      <c r="G1123" s="18">
        <f t="shared" si="771"/>
        <v>6000000</v>
      </c>
      <c r="H1123" s="18">
        <f t="shared" si="771"/>
        <v>0</v>
      </c>
      <c r="I1123" s="18">
        <f t="shared" si="771"/>
        <v>0</v>
      </c>
      <c r="J1123" s="18">
        <f t="shared" si="771"/>
        <v>16549722.979999999</v>
      </c>
      <c r="K1123" s="18">
        <f t="shared" si="771"/>
        <v>6000000</v>
      </c>
      <c r="L1123" s="18">
        <f t="shared" si="771"/>
        <v>7960743.5499999998</v>
      </c>
      <c r="M1123" s="18">
        <f t="shared" si="771"/>
        <v>0</v>
      </c>
      <c r="N1123" s="18">
        <f t="shared" si="771"/>
        <v>0</v>
      </c>
      <c r="O1123" s="18">
        <f t="shared" si="771"/>
        <v>0</v>
      </c>
      <c r="P1123" s="18">
        <f t="shared" si="771"/>
        <v>7960743.5499999998</v>
      </c>
      <c r="Q1123" s="18">
        <f t="shared" si="771"/>
        <v>0</v>
      </c>
      <c r="R1123" s="18">
        <f t="shared" si="771"/>
        <v>7980363.8099999996</v>
      </c>
      <c r="S1123" s="18">
        <f t="shared" si="771"/>
        <v>0</v>
      </c>
      <c r="T1123" s="18">
        <f t="shared" si="771"/>
        <v>0</v>
      </c>
      <c r="U1123" s="18">
        <f t="shared" si="771"/>
        <v>0</v>
      </c>
      <c r="V1123" s="18">
        <f t="shared" si="771"/>
        <v>7980363.8099999996</v>
      </c>
      <c r="W1123" s="18">
        <f t="shared" si="771"/>
        <v>0</v>
      </c>
    </row>
    <row r="1124" spans="1:23" ht="24" x14ac:dyDescent="0.2">
      <c r="A1124" s="16" t="s">
        <v>236</v>
      </c>
      <c r="B1124" s="17" t="s">
        <v>128</v>
      </c>
      <c r="C1124" s="17" t="s">
        <v>111</v>
      </c>
      <c r="D1124" s="17" t="s">
        <v>134</v>
      </c>
      <c r="E1124" s="49"/>
      <c r="F1124" s="18">
        <f t="shared" ref="F1124:W1124" si="772">F1125</f>
        <v>16286022.979999999</v>
      </c>
      <c r="G1124" s="18">
        <f t="shared" si="772"/>
        <v>6000000</v>
      </c>
      <c r="H1124" s="18">
        <f t="shared" si="772"/>
        <v>0</v>
      </c>
      <c r="I1124" s="18">
        <f t="shared" si="772"/>
        <v>0</v>
      </c>
      <c r="J1124" s="18">
        <f t="shared" si="772"/>
        <v>16286022.979999999</v>
      </c>
      <c r="K1124" s="18">
        <f t="shared" si="772"/>
        <v>6000000</v>
      </c>
      <c r="L1124" s="18">
        <f t="shared" si="772"/>
        <v>7697043.5499999998</v>
      </c>
      <c r="M1124" s="18">
        <f t="shared" si="772"/>
        <v>0</v>
      </c>
      <c r="N1124" s="18">
        <f t="shared" si="772"/>
        <v>0</v>
      </c>
      <c r="O1124" s="18">
        <f t="shared" si="772"/>
        <v>0</v>
      </c>
      <c r="P1124" s="18">
        <f t="shared" si="772"/>
        <v>7697043.5499999998</v>
      </c>
      <c r="Q1124" s="18">
        <f t="shared" si="772"/>
        <v>0</v>
      </c>
      <c r="R1124" s="18">
        <f t="shared" si="772"/>
        <v>7716663.8099999996</v>
      </c>
      <c r="S1124" s="18">
        <f t="shared" si="772"/>
        <v>0</v>
      </c>
      <c r="T1124" s="18">
        <f t="shared" si="772"/>
        <v>0</v>
      </c>
      <c r="U1124" s="18">
        <f t="shared" si="772"/>
        <v>0</v>
      </c>
      <c r="V1124" s="18">
        <f t="shared" si="772"/>
        <v>7716663.8099999996</v>
      </c>
      <c r="W1124" s="18">
        <f t="shared" si="772"/>
        <v>0</v>
      </c>
    </row>
    <row r="1125" spans="1:23" ht="36" x14ac:dyDescent="0.2">
      <c r="A1125" s="19" t="s">
        <v>941</v>
      </c>
      <c r="B1125" s="17" t="s">
        <v>128</v>
      </c>
      <c r="C1125" s="17" t="s">
        <v>111</v>
      </c>
      <c r="D1125" s="17" t="s">
        <v>942</v>
      </c>
      <c r="E1125" s="49"/>
      <c r="F1125" s="18">
        <f t="shared" ref="F1125:W1125" si="773">F1126+F1136</f>
        <v>16286022.979999999</v>
      </c>
      <c r="G1125" s="18">
        <f t="shared" si="773"/>
        <v>6000000</v>
      </c>
      <c r="H1125" s="18">
        <f t="shared" si="773"/>
        <v>0</v>
      </c>
      <c r="I1125" s="18">
        <f t="shared" si="773"/>
        <v>0</v>
      </c>
      <c r="J1125" s="18">
        <f t="shared" si="773"/>
        <v>16286022.979999999</v>
      </c>
      <c r="K1125" s="18">
        <f t="shared" si="773"/>
        <v>6000000</v>
      </c>
      <c r="L1125" s="18">
        <f t="shared" si="773"/>
        <v>7697043.5499999998</v>
      </c>
      <c r="M1125" s="18">
        <f t="shared" si="773"/>
        <v>0</v>
      </c>
      <c r="N1125" s="18">
        <f t="shared" si="773"/>
        <v>0</v>
      </c>
      <c r="O1125" s="18">
        <f t="shared" si="773"/>
        <v>0</v>
      </c>
      <c r="P1125" s="18">
        <f t="shared" si="773"/>
        <v>7697043.5499999998</v>
      </c>
      <c r="Q1125" s="18">
        <f t="shared" si="773"/>
        <v>0</v>
      </c>
      <c r="R1125" s="18">
        <f t="shared" si="773"/>
        <v>7716663.8099999996</v>
      </c>
      <c r="S1125" s="18">
        <f t="shared" si="773"/>
        <v>0</v>
      </c>
      <c r="T1125" s="18">
        <f t="shared" si="773"/>
        <v>0</v>
      </c>
      <c r="U1125" s="18">
        <f t="shared" si="773"/>
        <v>0</v>
      </c>
      <c r="V1125" s="18">
        <f t="shared" si="773"/>
        <v>7716663.8099999996</v>
      </c>
      <c r="W1125" s="18">
        <f t="shared" si="773"/>
        <v>0</v>
      </c>
    </row>
    <row r="1126" spans="1:23" ht="36" x14ac:dyDescent="0.2">
      <c r="A1126" s="19" t="s">
        <v>943</v>
      </c>
      <c r="B1126" s="17" t="s">
        <v>128</v>
      </c>
      <c r="C1126" s="17" t="s">
        <v>111</v>
      </c>
      <c r="D1126" s="17" t="s">
        <v>944</v>
      </c>
      <c r="E1126" s="49"/>
      <c r="F1126" s="18">
        <f>F1133+F1129+F1127+F1131</f>
        <v>9134652.2999999989</v>
      </c>
      <c r="G1126" s="18">
        <f t="shared" ref="G1126:W1126" si="774">G1133+G1129+G1127+G1131</f>
        <v>0</v>
      </c>
      <c r="H1126" s="18">
        <f t="shared" si="774"/>
        <v>0</v>
      </c>
      <c r="I1126" s="18">
        <f t="shared" si="774"/>
        <v>0</v>
      </c>
      <c r="J1126" s="18">
        <f t="shared" si="774"/>
        <v>9134652.2999999989</v>
      </c>
      <c r="K1126" s="18">
        <f t="shared" si="774"/>
        <v>0</v>
      </c>
      <c r="L1126" s="18">
        <f t="shared" si="774"/>
        <v>7697043.5499999998</v>
      </c>
      <c r="M1126" s="18">
        <f t="shared" si="774"/>
        <v>0</v>
      </c>
      <c r="N1126" s="18">
        <f t="shared" si="774"/>
        <v>0</v>
      </c>
      <c r="O1126" s="18">
        <f t="shared" si="774"/>
        <v>0</v>
      </c>
      <c r="P1126" s="18">
        <f t="shared" si="774"/>
        <v>7697043.5499999998</v>
      </c>
      <c r="Q1126" s="18">
        <f t="shared" si="774"/>
        <v>0</v>
      </c>
      <c r="R1126" s="18">
        <f t="shared" si="774"/>
        <v>7716663.8099999996</v>
      </c>
      <c r="S1126" s="18">
        <f t="shared" si="774"/>
        <v>0</v>
      </c>
      <c r="T1126" s="18">
        <f t="shared" si="774"/>
        <v>0</v>
      </c>
      <c r="U1126" s="18">
        <f t="shared" si="774"/>
        <v>0</v>
      </c>
      <c r="V1126" s="18">
        <f t="shared" si="774"/>
        <v>7716663.8099999996</v>
      </c>
      <c r="W1126" s="18">
        <f t="shared" si="774"/>
        <v>0</v>
      </c>
    </row>
    <row r="1127" spans="1:23" ht="48" x14ac:dyDescent="0.2">
      <c r="A1127" s="19" t="s">
        <v>33</v>
      </c>
      <c r="B1127" s="17" t="s">
        <v>128</v>
      </c>
      <c r="C1127" s="17" t="s">
        <v>111</v>
      </c>
      <c r="D1127" s="17" t="s">
        <v>945</v>
      </c>
      <c r="E1127" s="49"/>
      <c r="F1127" s="18">
        <f t="shared" ref="F1127:W1127" si="775">F1128</f>
        <v>383000</v>
      </c>
      <c r="G1127" s="18">
        <f t="shared" si="775"/>
        <v>0</v>
      </c>
      <c r="H1127" s="18">
        <f t="shared" si="775"/>
        <v>0</v>
      </c>
      <c r="I1127" s="18">
        <f t="shared" si="775"/>
        <v>0</v>
      </c>
      <c r="J1127" s="18">
        <f t="shared" si="775"/>
        <v>383000</v>
      </c>
      <c r="K1127" s="18">
        <f t="shared" si="775"/>
        <v>0</v>
      </c>
      <c r="L1127" s="18">
        <f t="shared" si="775"/>
        <v>383000</v>
      </c>
      <c r="M1127" s="18">
        <f t="shared" si="775"/>
        <v>0</v>
      </c>
      <c r="N1127" s="18">
        <f t="shared" si="775"/>
        <v>0</v>
      </c>
      <c r="O1127" s="18">
        <f t="shared" si="775"/>
        <v>0</v>
      </c>
      <c r="P1127" s="18">
        <f t="shared" si="775"/>
        <v>383000</v>
      </c>
      <c r="Q1127" s="18">
        <f t="shared" si="775"/>
        <v>0</v>
      </c>
      <c r="R1127" s="18">
        <f t="shared" si="775"/>
        <v>383000</v>
      </c>
      <c r="S1127" s="18">
        <f t="shared" si="775"/>
        <v>0</v>
      </c>
      <c r="T1127" s="18">
        <f t="shared" si="775"/>
        <v>0</v>
      </c>
      <c r="U1127" s="18">
        <f t="shared" si="775"/>
        <v>0</v>
      </c>
      <c r="V1127" s="18">
        <f t="shared" si="775"/>
        <v>383000</v>
      </c>
      <c r="W1127" s="18">
        <f t="shared" si="775"/>
        <v>0</v>
      </c>
    </row>
    <row r="1128" spans="1:23" ht="24" x14ac:dyDescent="0.2">
      <c r="A1128" s="19" t="s">
        <v>141</v>
      </c>
      <c r="B1128" s="17" t="s">
        <v>128</v>
      </c>
      <c r="C1128" s="17" t="s">
        <v>111</v>
      </c>
      <c r="D1128" s="17" t="s">
        <v>945</v>
      </c>
      <c r="E1128" s="49">
        <v>600</v>
      </c>
      <c r="F1128" s="18">
        <f>'[1]4.ведомства'!G841</f>
        <v>383000</v>
      </c>
      <c r="G1128" s="18">
        <f>'[1]4.ведомства'!H841</f>
        <v>0</v>
      </c>
      <c r="H1128" s="18">
        <f>'[1]4.ведомства'!I841</f>
        <v>0</v>
      </c>
      <c r="I1128" s="18">
        <f>'[1]4.ведомства'!J841</f>
        <v>0</v>
      </c>
      <c r="J1128" s="18">
        <f>'[1]4.ведомства'!K841</f>
        <v>383000</v>
      </c>
      <c r="K1128" s="18">
        <f>'[1]4.ведомства'!L841</f>
        <v>0</v>
      </c>
      <c r="L1128" s="18">
        <f>'[1]4.ведомства'!M841</f>
        <v>383000</v>
      </c>
      <c r="M1128" s="18">
        <f>'[1]4.ведомства'!N841</f>
        <v>0</v>
      </c>
      <c r="N1128" s="18">
        <f>'[1]4.ведомства'!O841</f>
        <v>0</v>
      </c>
      <c r="O1128" s="18">
        <f>'[1]4.ведомства'!P841</f>
        <v>0</v>
      </c>
      <c r="P1128" s="18">
        <f>'[1]4.ведомства'!Q841</f>
        <v>383000</v>
      </c>
      <c r="Q1128" s="18">
        <f>'[1]4.ведомства'!R841</f>
        <v>0</v>
      </c>
      <c r="R1128" s="18">
        <f>'[1]4.ведомства'!S841</f>
        <v>383000</v>
      </c>
      <c r="S1128" s="18">
        <f>'[1]4.ведомства'!T841</f>
        <v>0</v>
      </c>
      <c r="T1128" s="18">
        <f>'[1]4.ведомства'!U841</f>
        <v>0</v>
      </c>
      <c r="U1128" s="18">
        <f>'[1]4.ведомства'!V841</f>
        <v>0</v>
      </c>
      <c r="V1128" s="18">
        <f>'[1]4.ведомства'!W841</f>
        <v>383000</v>
      </c>
      <c r="W1128" s="18">
        <f>'[1]4.ведомства'!X841</f>
        <v>0</v>
      </c>
    </row>
    <row r="1129" spans="1:23" ht="36" x14ac:dyDescent="0.2">
      <c r="A1129" s="20" t="s">
        <v>159</v>
      </c>
      <c r="B1129" s="17" t="s">
        <v>128</v>
      </c>
      <c r="C1129" s="17" t="s">
        <v>111</v>
      </c>
      <c r="D1129" s="17" t="s">
        <v>946</v>
      </c>
      <c r="E1129" s="49"/>
      <c r="F1129" s="18">
        <f t="shared" ref="F1129:W1129" si="776">F1130</f>
        <v>7999252.2999999989</v>
      </c>
      <c r="G1129" s="18">
        <f t="shared" si="776"/>
        <v>0</v>
      </c>
      <c r="H1129" s="18">
        <f t="shared" si="776"/>
        <v>0</v>
      </c>
      <c r="I1129" s="18">
        <f t="shared" si="776"/>
        <v>0</v>
      </c>
      <c r="J1129" s="18">
        <f t="shared" si="776"/>
        <v>7999252.2999999989</v>
      </c>
      <c r="K1129" s="18">
        <f t="shared" si="776"/>
        <v>0</v>
      </c>
      <c r="L1129" s="18">
        <f t="shared" si="776"/>
        <v>6561643.5499999998</v>
      </c>
      <c r="M1129" s="18">
        <f t="shared" si="776"/>
        <v>0</v>
      </c>
      <c r="N1129" s="18">
        <f t="shared" si="776"/>
        <v>0</v>
      </c>
      <c r="O1129" s="18">
        <f t="shared" si="776"/>
        <v>0</v>
      </c>
      <c r="P1129" s="18">
        <f t="shared" si="776"/>
        <v>6561643.5499999998</v>
      </c>
      <c r="Q1129" s="18">
        <f t="shared" si="776"/>
        <v>0</v>
      </c>
      <c r="R1129" s="18">
        <f t="shared" si="776"/>
        <v>6581263.8099999996</v>
      </c>
      <c r="S1129" s="18">
        <f t="shared" si="776"/>
        <v>0</v>
      </c>
      <c r="T1129" s="18">
        <f t="shared" si="776"/>
        <v>0</v>
      </c>
      <c r="U1129" s="18">
        <f t="shared" si="776"/>
        <v>0</v>
      </c>
      <c r="V1129" s="18">
        <f t="shared" si="776"/>
        <v>6581263.8099999996</v>
      </c>
      <c r="W1129" s="18">
        <f t="shared" si="776"/>
        <v>0</v>
      </c>
    </row>
    <row r="1130" spans="1:23" ht="24" x14ac:dyDescent="0.2">
      <c r="A1130" s="19" t="s">
        <v>141</v>
      </c>
      <c r="B1130" s="17" t="s">
        <v>128</v>
      </c>
      <c r="C1130" s="17" t="s">
        <v>111</v>
      </c>
      <c r="D1130" s="17" t="s">
        <v>946</v>
      </c>
      <c r="E1130" s="49">
        <v>600</v>
      </c>
      <c r="F1130" s="18">
        <f>'[1]4.ведомства'!G843</f>
        <v>7999252.2999999989</v>
      </c>
      <c r="G1130" s="18">
        <f>'[1]4.ведомства'!H843</f>
        <v>0</v>
      </c>
      <c r="H1130" s="18">
        <f>'[1]4.ведомства'!I843</f>
        <v>0</v>
      </c>
      <c r="I1130" s="18">
        <f>'[1]4.ведомства'!J843</f>
        <v>0</v>
      </c>
      <c r="J1130" s="18">
        <f>'[1]4.ведомства'!K843</f>
        <v>7999252.2999999989</v>
      </c>
      <c r="K1130" s="18">
        <f>'[1]4.ведомства'!L843</f>
        <v>0</v>
      </c>
      <c r="L1130" s="18">
        <f>'[1]4.ведомства'!M843</f>
        <v>6561643.5499999998</v>
      </c>
      <c r="M1130" s="18">
        <f>'[1]4.ведомства'!N843</f>
        <v>0</v>
      </c>
      <c r="N1130" s="18">
        <f>'[1]4.ведомства'!O843</f>
        <v>0</v>
      </c>
      <c r="O1130" s="18">
        <f>'[1]4.ведомства'!P843</f>
        <v>0</v>
      </c>
      <c r="P1130" s="18">
        <f>'[1]4.ведомства'!Q843</f>
        <v>6561643.5499999998</v>
      </c>
      <c r="Q1130" s="18">
        <f>'[1]4.ведомства'!R843</f>
        <v>0</v>
      </c>
      <c r="R1130" s="18">
        <f>'[1]4.ведомства'!S843</f>
        <v>6581263.8099999996</v>
      </c>
      <c r="S1130" s="18">
        <f>'[1]4.ведомства'!T843</f>
        <v>0</v>
      </c>
      <c r="T1130" s="18">
        <f>'[1]4.ведомства'!U843</f>
        <v>0</v>
      </c>
      <c r="U1130" s="18">
        <f>'[1]4.ведомства'!V843</f>
        <v>0</v>
      </c>
      <c r="V1130" s="18">
        <f>'[1]4.ведомства'!W843</f>
        <v>6581263.8099999996</v>
      </c>
      <c r="W1130" s="18">
        <f>'[1]4.ведомства'!X843</f>
        <v>0</v>
      </c>
    </row>
    <row r="1131" spans="1:23" ht="36" x14ac:dyDescent="0.2">
      <c r="A1131" s="19" t="s">
        <v>692</v>
      </c>
      <c r="B1131" s="17" t="s">
        <v>128</v>
      </c>
      <c r="C1131" s="17" t="s">
        <v>111</v>
      </c>
      <c r="D1131" s="17" t="s">
        <v>947</v>
      </c>
      <c r="E1131" s="49"/>
      <c r="F1131" s="18">
        <f>F1132</f>
        <v>180000</v>
      </c>
      <c r="G1131" s="18">
        <f t="shared" ref="G1131:W1131" si="777">G1132</f>
        <v>0</v>
      </c>
      <c r="H1131" s="18">
        <f t="shared" si="777"/>
        <v>0</v>
      </c>
      <c r="I1131" s="18">
        <f t="shared" si="777"/>
        <v>0</v>
      </c>
      <c r="J1131" s="18">
        <f t="shared" si="777"/>
        <v>180000</v>
      </c>
      <c r="K1131" s="18">
        <f t="shared" si="777"/>
        <v>0</v>
      </c>
      <c r="L1131" s="18">
        <f t="shared" si="777"/>
        <v>180000</v>
      </c>
      <c r="M1131" s="18">
        <f t="shared" si="777"/>
        <v>0</v>
      </c>
      <c r="N1131" s="18">
        <f t="shared" si="777"/>
        <v>0</v>
      </c>
      <c r="O1131" s="18">
        <f t="shared" si="777"/>
        <v>0</v>
      </c>
      <c r="P1131" s="18">
        <f t="shared" si="777"/>
        <v>180000</v>
      </c>
      <c r="Q1131" s="18">
        <f t="shared" si="777"/>
        <v>0</v>
      </c>
      <c r="R1131" s="18">
        <f t="shared" si="777"/>
        <v>180000</v>
      </c>
      <c r="S1131" s="18">
        <f t="shared" si="777"/>
        <v>0</v>
      </c>
      <c r="T1131" s="18">
        <f t="shared" si="777"/>
        <v>0</v>
      </c>
      <c r="U1131" s="18">
        <f t="shared" si="777"/>
        <v>0</v>
      </c>
      <c r="V1131" s="18">
        <f t="shared" si="777"/>
        <v>180000</v>
      </c>
      <c r="W1131" s="18">
        <f t="shared" si="777"/>
        <v>0</v>
      </c>
    </row>
    <row r="1132" spans="1:23" x14ac:dyDescent="0.2">
      <c r="A1132" s="19" t="s">
        <v>105</v>
      </c>
      <c r="B1132" s="17" t="s">
        <v>128</v>
      </c>
      <c r="C1132" s="17" t="s">
        <v>111</v>
      </c>
      <c r="D1132" s="17" t="s">
        <v>947</v>
      </c>
      <c r="E1132" s="49">
        <v>300</v>
      </c>
      <c r="F1132" s="18">
        <f>'[1]4.ведомства'!G845</f>
        <v>180000</v>
      </c>
      <c r="G1132" s="18">
        <f>'[1]4.ведомства'!H845</f>
        <v>0</v>
      </c>
      <c r="H1132" s="18">
        <f>'[1]4.ведомства'!I845</f>
        <v>0</v>
      </c>
      <c r="I1132" s="18">
        <f>'[1]4.ведомства'!J845</f>
        <v>0</v>
      </c>
      <c r="J1132" s="18">
        <f>'[1]4.ведомства'!K845</f>
        <v>180000</v>
      </c>
      <c r="K1132" s="18">
        <f>'[1]4.ведомства'!L845</f>
        <v>0</v>
      </c>
      <c r="L1132" s="18">
        <f>'[1]4.ведомства'!M845</f>
        <v>180000</v>
      </c>
      <c r="M1132" s="18">
        <f>'[1]4.ведомства'!N845</f>
        <v>0</v>
      </c>
      <c r="N1132" s="18">
        <f>'[1]4.ведомства'!O845</f>
        <v>0</v>
      </c>
      <c r="O1132" s="18">
        <f>'[1]4.ведомства'!P845</f>
        <v>0</v>
      </c>
      <c r="P1132" s="18">
        <f>'[1]4.ведомства'!Q845</f>
        <v>180000</v>
      </c>
      <c r="Q1132" s="18">
        <f>'[1]4.ведомства'!R845</f>
        <v>0</v>
      </c>
      <c r="R1132" s="18">
        <f>'[1]4.ведомства'!S845</f>
        <v>180000</v>
      </c>
      <c r="S1132" s="18">
        <f>'[1]4.ведомства'!T845</f>
        <v>0</v>
      </c>
      <c r="T1132" s="18">
        <f>'[1]4.ведомства'!U845</f>
        <v>0</v>
      </c>
      <c r="U1132" s="18">
        <f>'[1]4.ведомства'!V845</f>
        <v>0</v>
      </c>
      <c r="V1132" s="18">
        <f>'[1]4.ведомства'!W845</f>
        <v>180000</v>
      </c>
      <c r="W1132" s="18">
        <f>'[1]4.ведомства'!X845</f>
        <v>0</v>
      </c>
    </row>
    <row r="1133" spans="1:23" x14ac:dyDescent="0.2">
      <c r="A1133" s="20" t="s">
        <v>57</v>
      </c>
      <c r="B1133" s="17" t="s">
        <v>128</v>
      </c>
      <c r="C1133" s="17" t="s">
        <v>111</v>
      </c>
      <c r="D1133" s="17" t="s">
        <v>948</v>
      </c>
      <c r="E1133" s="49"/>
      <c r="F1133" s="18">
        <f t="shared" ref="F1133:K1133" si="778">SUM(F1134:F1135)</f>
        <v>572400</v>
      </c>
      <c r="G1133" s="18">
        <f t="shared" si="778"/>
        <v>0</v>
      </c>
      <c r="H1133" s="18">
        <f t="shared" si="778"/>
        <v>0</v>
      </c>
      <c r="I1133" s="18">
        <f t="shared" si="778"/>
        <v>0</v>
      </c>
      <c r="J1133" s="18">
        <f t="shared" si="778"/>
        <v>572400</v>
      </c>
      <c r="K1133" s="18">
        <f t="shared" si="778"/>
        <v>0</v>
      </c>
      <c r="L1133" s="18">
        <f t="shared" ref="L1133:W1133" si="779">SUM(L1134:L1135)</f>
        <v>572400</v>
      </c>
      <c r="M1133" s="18">
        <f t="shared" si="779"/>
        <v>0</v>
      </c>
      <c r="N1133" s="18">
        <f t="shared" si="779"/>
        <v>0</v>
      </c>
      <c r="O1133" s="18">
        <f t="shared" si="779"/>
        <v>0</v>
      </c>
      <c r="P1133" s="18">
        <f t="shared" si="779"/>
        <v>572400</v>
      </c>
      <c r="Q1133" s="18">
        <f t="shared" si="779"/>
        <v>0</v>
      </c>
      <c r="R1133" s="18">
        <f t="shared" si="779"/>
        <v>572400</v>
      </c>
      <c r="S1133" s="18">
        <f t="shared" si="779"/>
        <v>0</v>
      </c>
      <c r="T1133" s="18">
        <f t="shared" si="779"/>
        <v>0</v>
      </c>
      <c r="U1133" s="18">
        <f t="shared" si="779"/>
        <v>0</v>
      </c>
      <c r="V1133" s="18">
        <f t="shared" si="779"/>
        <v>572400</v>
      </c>
      <c r="W1133" s="18">
        <f t="shared" si="779"/>
        <v>0</v>
      </c>
    </row>
    <row r="1134" spans="1:23" ht="48" hidden="1" x14ac:dyDescent="0.2">
      <c r="A1134" s="19" t="s">
        <v>29</v>
      </c>
      <c r="B1134" s="17" t="s">
        <v>128</v>
      </c>
      <c r="C1134" s="17" t="s">
        <v>111</v>
      </c>
      <c r="D1134" s="17" t="s">
        <v>948</v>
      </c>
      <c r="E1134" s="49">
        <v>100</v>
      </c>
      <c r="F1134" s="18">
        <f>'[1]4.ведомства'!G847</f>
        <v>0</v>
      </c>
      <c r="G1134" s="18">
        <f>'[1]4.ведомства'!H847</f>
        <v>0</v>
      </c>
      <c r="H1134" s="18">
        <f>'[1]4.ведомства'!I847</f>
        <v>0</v>
      </c>
      <c r="I1134" s="18">
        <f>'[1]4.ведомства'!J847</f>
        <v>0</v>
      </c>
      <c r="J1134" s="18">
        <f>'[1]4.ведомства'!K847</f>
        <v>0</v>
      </c>
      <c r="K1134" s="18">
        <f>'[1]4.ведомства'!L847</f>
        <v>0</v>
      </c>
      <c r="L1134" s="18">
        <f>'[1]4.ведомства'!M847</f>
        <v>0</v>
      </c>
      <c r="M1134" s="18">
        <f>'[1]4.ведомства'!N847</f>
        <v>0</v>
      </c>
      <c r="N1134" s="18">
        <f>'[1]4.ведомства'!O847</f>
        <v>0</v>
      </c>
      <c r="O1134" s="18">
        <f>'[1]4.ведомства'!P847</f>
        <v>0</v>
      </c>
      <c r="P1134" s="18">
        <f>'[1]4.ведомства'!Q847</f>
        <v>0</v>
      </c>
      <c r="Q1134" s="18">
        <f>'[1]4.ведомства'!R847</f>
        <v>0</v>
      </c>
      <c r="R1134" s="18">
        <f>'[1]4.ведомства'!S847</f>
        <v>0</v>
      </c>
      <c r="S1134" s="18">
        <f>'[1]4.ведомства'!T847</f>
        <v>0</v>
      </c>
      <c r="T1134" s="18">
        <f>'[1]4.ведомства'!U847</f>
        <v>0</v>
      </c>
      <c r="U1134" s="18">
        <f>'[1]4.ведомства'!V847</f>
        <v>0</v>
      </c>
      <c r="V1134" s="18">
        <f>'[1]4.ведомства'!W847</f>
        <v>0</v>
      </c>
      <c r="W1134" s="18">
        <f>'[1]4.ведомства'!X847</f>
        <v>0</v>
      </c>
    </row>
    <row r="1135" spans="1:23" ht="24" x14ac:dyDescent="0.2">
      <c r="A1135" s="19" t="s">
        <v>30</v>
      </c>
      <c r="B1135" s="17" t="s">
        <v>128</v>
      </c>
      <c r="C1135" s="17" t="s">
        <v>111</v>
      </c>
      <c r="D1135" s="17" t="s">
        <v>948</v>
      </c>
      <c r="E1135" s="49">
        <v>200</v>
      </c>
      <c r="F1135" s="18">
        <f>'[1]4.ведомства'!G848</f>
        <v>572400</v>
      </c>
      <c r="G1135" s="18">
        <f>'[1]4.ведомства'!H848</f>
        <v>0</v>
      </c>
      <c r="H1135" s="18">
        <f>'[1]4.ведомства'!I848</f>
        <v>0</v>
      </c>
      <c r="I1135" s="18">
        <f>'[1]4.ведомства'!J848</f>
        <v>0</v>
      </c>
      <c r="J1135" s="18">
        <f>'[1]4.ведомства'!K848</f>
        <v>572400</v>
      </c>
      <c r="K1135" s="18">
        <f>'[1]4.ведомства'!L848</f>
        <v>0</v>
      </c>
      <c r="L1135" s="18">
        <f>'[1]4.ведомства'!M848</f>
        <v>572400</v>
      </c>
      <c r="M1135" s="18">
        <f>'[1]4.ведомства'!N848</f>
        <v>0</v>
      </c>
      <c r="N1135" s="18">
        <f>'[1]4.ведомства'!O848</f>
        <v>0</v>
      </c>
      <c r="O1135" s="18">
        <f>'[1]4.ведомства'!P848</f>
        <v>0</v>
      </c>
      <c r="P1135" s="18">
        <f>'[1]4.ведомства'!Q848</f>
        <v>572400</v>
      </c>
      <c r="Q1135" s="18">
        <f>'[1]4.ведомства'!R848</f>
        <v>0</v>
      </c>
      <c r="R1135" s="18">
        <f>'[1]4.ведомства'!S848</f>
        <v>572400</v>
      </c>
      <c r="S1135" s="18">
        <f>'[1]4.ведомства'!T848</f>
        <v>0</v>
      </c>
      <c r="T1135" s="18">
        <f>'[1]4.ведомства'!U848</f>
        <v>0</v>
      </c>
      <c r="U1135" s="18">
        <f>'[1]4.ведомства'!V848</f>
        <v>0</v>
      </c>
      <c r="V1135" s="18">
        <f>'[1]4.ведомства'!W848</f>
        <v>572400</v>
      </c>
      <c r="W1135" s="18">
        <f>'[1]4.ведомства'!X848</f>
        <v>0</v>
      </c>
    </row>
    <row r="1136" spans="1:23" ht="24" x14ac:dyDescent="0.2">
      <c r="A1136" s="19" t="s">
        <v>949</v>
      </c>
      <c r="B1136" s="17" t="s">
        <v>128</v>
      </c>
      <c r="C1136" s="17" t="s">
        <v>111</v>
      </c>
      <c r="D1136" s="17" t="s">
        <v>950</v>
      </c>
      <c r="E1136" s="17"/>
      <c r="F1136" s="18">
        <f>F1139+F1149+F1145+F1137+F1143+F1141+F1147</f>
        <v>7151370.6799999997</v>
      </c>
      <c r="G1136" s="18">
        <f t="shared" ref="G1136:W1136" si="780">G1139+G1149+G1145+G1137+G1143+G1141+G1147</f>
        <v>6000000</v>
      </c>
      <c r="H1136" s="18">
        <f t="shared" si="780"/>
        <v>0</v>
      </c>
      <c r="I1136" s="18">
        <f t="shared" si="780"/>
        <v>0</v>
      </c>
      <c r="J1136" s="18">
        <f t="shared" si="780"/>
        <v>7151370.6799999997</v>
      </c>
      <c r="K1136" s="18">
        <f t="shared" si="780"/>
        <v>6000000</v>
      </c>
      <c r="L1136" s="18">
        <f t="shared" si="780"/>
        <v>0</v>
      </c>
      <c r="M1136" s="18">
        <f t="shared" si="780"/>
        <v>0</v>
      </c>
      <c r="N1136" s="18">
        <f t="shared" si="780"/>
        <v>0</v>
      </c>
      <c r="O1136" s="18">
        <f t="shared" si="780"/>
        <v>0</v>
      </c>
      <c r="P1136" s="18">
        <f t="shared" si="780"/>
        <v>0</v>
      </c>
      <c r="Q1136" s="18">
        <f t="shared" si="780"/>
        <v>0</v>
      </c>
      <c r="R1136" s="18">
        <f t="shared" si="780"/>
        <v>0</v>
      </c>
      <c r="S1136" s="18">
        <f t="shared" si="780"/>
        <v>0</v>
      </c>
      <c r="T1136" s="18">
        <f t="shared" si="780"/>
        <v>0</v>
      </c>
      <c r="U1136" s="18">
        <f t="shared" si="780"/>
        <v>0</v>
      </c>
      <c r="V1136" s="18">
        <f t="shared" si="780"/>
        <v>0</v>
      </c>
      <c r="W1136" s="18">
        <f t="shared" si="780"/>
        <v>0</v>
      </c>
    </row>
    <row r="1137" spans="1:23" ht="48" hidden="1" x14ac:dyDescent="0.2">
      <c r="A1137" s="19" t="s">
        <v>951</v>
      </c>
      <c r="B1137" s="17" t="s">
        <v>128</v>
      </c>
      <c r="C1137" s="17" t="s">
        <v>111</v>
      </c>
      <c r="D1137" s="17" t="s">
        <v>952</v>
      </c>
      <c r="E1137" s="17"/>
      <c r="F1137" s="18">
        <f>F1138</f>
        <v>0</v>
      </c>
      <c r="G1137" s="18">
        <f t="shared" ref="G1137:W1137" si="781">G1138</f>
        <v>0</v>
      </c>
      <c r="H1137" s="18">
        <f t="shared" si="781"/>
        <v>0</v>
      </c>
      <c r="I1137" s="18">
        <f t="shared" si="781"/>
        <v>0</v>
      </c>
      <c r="J1137" s="18">
        <f t="shared" si="781"/>
        <v>0</v>
      </c>
      <c r="K1137" s="18">
        <f t="shared" si="781"/>
        <v>0</v>
      </c>
      <c r="L1137" s="18">
        <f t="shared" si="781"/>
        <v>0</v>
      </c>
      <c r="M1137" s="18">
        <f t="shared" si="781"/>
        <v>0</v>
      </c>
      <c r="N1137" s="18">
        <f t="shared" si="781"/>
        <v>0</v>
      </c>
      <c r="O1137" s="18">
        <f t="shared" si="781"/>
        <v>0</v>
      </c>
      <c r="P1137" s="18">
        <f t="shared" si="781"/>
        <v>0</v>
      </c>
      <c r="Q1137" s="18">
        <f t="shared" si="781"/>
        <v>0</v>
      </c>
      <c r="R1137" s="18">
        <f t="shared" si="781"/>
        <v>0</v>
      </c>
      <c r="S1137" s="18">
        <f t="shared" si="781"/>
        <v>0</v>
      </c>
      <c r="T1137" s="18">
        <f t="shared" si="781"/>
        <v>0</v>
      </c>
      <c r="U1137" s="18">
        <f t="shared" si="781"/>
        <v>0</v>
      </c>
      <c r="V1137" s="18">
        <f t="shared" si="781"/>
        <v>0</v>
      </c>
      <c r="W1137" s="18">
        <f t="shared" si="781"/>
        <v>0</v>
      </c>
    </row>
    <row r="1138" spans="1:23" ht="24" hidden="1" x14ac:dyDescent="0.2">
      <c r="A1138" s="19" t="s">
        <v>30</v>
      </c>
      <c r="B1138" s="17" t="s">
        <v>128</v>
      </c>
      <c r="C1138" s="17" t="s">
        <v>111</v>
      </c>
      <c r="D1138" s="17" t="s">
        <v>952</v>
      </c>
      <c r="E1138" s="17" t="s">
        <v>54</v>
      </c>
      <c r="F1138" s="18">
        <f>'[1]4.ведомства'!G1266</f>
        <v>0</v>
      </c>
      <c r="G1138" s="18">
        <f>'[1]4.ведомства'!H1266</f>
        <v>0</v>
      </c>
      <c r="H1138" s="18">
        <f>'[1]4.ведомства'!I1266</f>
        <v>0</v>
      </c>
      <c r="I1138" s="18">
        <f>'[1]4.ведомства'!J1266</f>
        <v>0</v>
      </c>
      <c r="J1138" s="18">
        <f>'[1]4.ведомства'!K1266</f>
        <v>0</v>
      </c>
      <c r="K1138" s="18">
        <f>'[1]4.ведомства'!L1266</f>
        <v>0</v>
      </c>
      <c r="L1138" s="18">
        <f>'[1]4.ведомства'!M1266</f>
        <v>0</v>
      </c>
      <c r="M1138" s="18">
        <f>'[1]4.ведомства'!N1266</f>
        <v>0</v>
      </c>
      <c r="N1138" s="18">
        <f>'[1]4.ведомства'!O1266</f>
        <v>0</v>
      </c>
      <c r="O1138" s="18">
        <f>'[1]4.ведомства'!P1266</f>
        <v>0</v>
      </c>
      <c r="P1138" s="18">
        <f>'[1]4.ведомства'!Q1266</f>
        <v>0</v>
      </c>
      <c r="Q1138" s="18">
        <f>'[1]4.ведомства'!R1266</f>
        <v>0</v>
      </c>
      <c r="R1138" s="18">
        <f>'[1]4.ведомства'!S1266</f>
        <v>0</v>
      </c>
      <c r="S1138" s="18">
        <f>'[1]4.ведомства'!T1266</f>
        <v>0</v>
      </c>
      <c r="T1138" s="18">
        <f>'[1]4.ведомства'!U1266</f>
        <v>0</v>
      </c>
      <c r="U1138" s="18">
        <f>'[1]4.ведомства'!V1266</f>
        <v>0</v>
      </c>
      <c r="V1138" s="18">
        <f>'[1]4.ведомства'!W1266</f>
        <v>0</v>
      </c>
      <c r="W1138" s="18">
        <f>'[1]4.ведомства'!X1266</f>
        <v>0</v>
      </c>
    </row>
    <row r="1139" spans="1:23" ht="60" hidden="1" x14ac:dyDescent="0.2">
      <c r="A1139" s="19" t="s">
        <v>953</v>
      </c>
      <c r="B1139" s="17" t="s">
        <v>128</v>
      </c>
      <c r="C1139" s="17" t="s">
        <v>111</v>
      </c>
      <c r="D1139" s="17" t="s">
        <v>954</v>
      </c>
      <c r="E1139" s="17"/>
      <c r="F1139" s="18">
        <f>F1140</f>
        <v>0</v>
      </c>
      <c r="G1139" s="18">
        <f t="shared" ref="G1139:K1139" si="782">G1140</f>
        <v>0</v>
      </c>
      <c r="H1139" s="18">
        <f t="shared" si="782"/>
        <v>0</v>
      </c>
      <c r="I1139" s="18">
        <f t="shared" si="782"/>
        <v>0</v>
      </c>
      <c r="J1139" s="18">
        <f t="shared" si="782"/>
        <v>0</v>
      </c>
      <c r="K1139" s="18">
        <f t="shared" si="782"/>
        <v>0</v>
      </c>
      <c r="L1139" s="18">
        <f>L1140</f>
        <v>0</v>
      </c>
      <c r="M1139" s="18">
        <f t="shared" ref="M1139:Q1139" si="783">M1140</f>
        <v>0</v>
      </c>
      <c r="N1139" s="18">
        <f t="shared" si="783"/>
        <v>0</v>
      </c>
      <c r="O1139" s="18">
        <f t="shared" si="783"/>
        <v>0</v>
      </c>
      <c r="P1139" s="18">
        <f t="shared" si="783"/>
        <v>0</v>
      </c>
      <c r="Q1139" s="18">
        <f t="shared" si="783"/>
        <v>0</v>
      </c>
      <c r="R1139" s="18">
        <f>R1140</f>
        <v>0</v>
      </c>
      <c r="S1139" s="18">
        <f t="shared" ref="S1139:W1139" si="784">S1140</f>
        <v>0</v>
      </c>
      <c r="T1139" s="18">
        <f t="shared" si="784"/>
        <v>0</v>
      </c>
      <c r="U1139" s="18">
        <f t="shared" si="784"/>
        <v>0</v>
      </c>
      <c r="V1139" s="18">
        <f t="shared" si="784"/>
        <v>0</v>
      </c>
      <c r="W1139" s="18">
        <f t="shared" si="784"/>
        <v>0</v>
      </c>
    </row>
    <row r="1140" spans="1:23" ht="24" hidden="1" x14ac:dyDescent="0.2">
      <c r="A1140" s="19" t="s">
        <v>30</v>
      </c>
      <c r="B1140" s="17" t="s">
        <v>128</v>
      </c>
      <c r="C1140" s="17" t="s">
        <v>111</v>
      </c>
      <c r="D1140" s="17" t="s">
        <v>954</v>
      </c>
      <c r="E1140" s="17" t="s">
        <v>54</v>
      </c>
      <c r="F1140" s="18">
        <f>'[1]4.ведомства'!G1268</f>
        <v>0</v>
      </c>
      <c r="G1140" s="18">
        <f>'[1]4.ведомства'!H1268</f>
        <v>0</v>
      </c>
      <c r="H1140" s="18">
        <f>'[1]4.ведомства'!I1268</f>
        <v>0</v>
      </c>
      <c r="I1140" s="18">
        <f>'[1]4.ведомства'!J1268</f>
        <v>0</v>
      </c>
      <c r="J1140" s="18">
        <f>'[1]4.ведомства'!K1268</f>
        <v>0</v>
      </c>
      <c r="K1140" s="18">
        <f>'[1]4.ведомства'!L1268</f>
        <v>0</v>
      </c>
      <c r="L1140" s="18">
        <f>'[1]4.ведомства'!M1268</f>
        <v>0</v>
      </c>
      <c r="M1140" s="18">
        <f>'[1]4.ведомства'!N1268</f>
        <v>0</v>
      </c>
      <c r="N1140" s="18">
        <f>'[1]4.ведомства'!O1268</f>
        <v>0</v>
      </c>
      <c r="O1140" s="18">
        <f>'[1]4.ведомства'!P1268</f>
        <v>0</v>
      </c>
      <c r="P1140" s="18">
        <f>'[1]4.ведомства'!Q1268</f>
        <v>0</v>
      </c>
      <c r="Q1140" s="18">
        <f>'[1]4.ведомства'!R1268</f>
        <v>0</v>
      </c>
      <c r="R1140" s="18">
        <f>'[1]4.ведомства'!S1268</f>
        <v>0</v>
      </c>
      <c r="S1140" s="18">
        <f>'[1]4.ведомства'!T1268</f>
        <v>0</v>
      </c>
      <c r="T1140" s="18">
        <f>'[1]4.ведомства'!U1268</f>
        <v>0</v>
      </c>
      <c r="U1140" s="18">
        <f>'[1]4.ведомства'!V1268</f>
        <v>0</v>
      </c>
      <c r="V1140" s="18">
        <f>'[1]4.ведомства'!W1268</f>
        <v>0</v>
      </c>
      <c r="W1140" s="18">
        <f>'[1]4.ведомства'!X1268</f>
        <v>0</v>
      </c>
    </row>
    <row r="1141" spans="1:23" ht="24" x14ac:dyDescent="0.2">
      <c r="A1141" s="19" t="s">
        <v>684</v>
      </c>
      <c r="B1141" s="17" t="s">
        <v>128</v>
      </c>
      <c r="C1141" s="17" t="s">
        <v>111</v>
      </c>
      <c r="D1141" s="17" t="s">
        <v>955</v>
      </c>
      <c r="E1141" s="49"/>
      <c r="F1141" s="18">
        <f>F1142</f>
        <v>6000000</v>
      </c>
      <c r="G1141" s="18">
        <f t="shared" ref="G1141:W1141" si="785">G1142</f>
        <v>6000000</v>
      </c>
      <c r="H1141" s="18">
        <f t="shared" si="785"/>
        <v>0</v>
      </c>
      <c r="I1141" s="18">
        <f t="shared" si="785"/>
        <v>0</v>
      </c>
      <c r="J1141" s="18">
        <f t="shared" si="785"/>
        <v>6000000</v>
      </c>
      <c r="K1141" s="18">
        <f t="shared" si="785"/>
        <v>6000000</v>
      </c>
      <c r="L1141" s="18">
        <f t="shared" si="785"/>
        <v>0</v>
      </c>
      <c r="M1141" s="18">
        <f t="shared" si="785"/>
        <v>0</v>
      </c>
      <c r="N1141" s="18">
        <f t="shared" si="785"/>
        <v>0</v>
      </c>
      <c r="O1141" s="18">
        <f t="shared" si="785"/>
        <v>0</v>
      </c>
      <c r="P1141" s="18">
        <f t="shared" si="785"/>
        <v>0</v>
      </c>
      <c r="Q1141" s="18">
        <f t="shared" si="785"/>
        <v>0</v>
      </c>
      <c r="R1141" s="18">
        <f t="shared" si="785"/>
        <v>0</v>
      </c>
      <c r="S1141" s="18">
        <f t="shared" si="785"/>
        <v>0</v>
      </c>
      <c r="T1141" s="18">
        <f t="shared" si="785"/>
        <v>0</v>
      </c>
      <c r="U1141" s="18">
        <f t="shared" si="785"/>
        <v>0</v>
      </c>
      <c r="V1141" s="18">
        <f t="shared" si="785"/>
        <v>0</v>
      </c>
      <c r="W1141" s="18">
        <f t="shared" si="785"/>
        <v>0</v>
      </c>
    </row>
    <row r="1142" spans="1:23" ht="24" x14ac:dyDescent="0.2">
      <c r="A1142" s="19" t="s">
        <v>141</v>
      </c>
      <c r="B1142" s="17" t="s">
        <v>128</v>
      </c>
      <c r="C1142" s="17" t="s">
        <v>111</v>
      </c>
      <c r="D1142" s="17" t="s">
        <v>955</v>
      </c>
      <c r="E1142" s="49">
        <v>600</v>
      </c>
      <c r="F1142" s="18">
        <f>'[1]4.ведомства'!G851</f>
        <v>6000000</v>
      </c>
      <c r="G1142" s="18">
        <f>'[1]4.ведомства'!H851</f>
        <v>6000000</v>
      </c>
      <c r="H1142" s="18">
        <f>'[1]4.ведомства'!I851</f>
        <v>0</v>
      </c>
      <c r="I1142" s="18">
        <f>'[1]4.ведомства'!J851</f>
        <v>0</v>
      </c>
      <c r="J1142" s="18">
        <f>'[1]4.ведомства'!K851</f>
        <v>6000000</v>
      </c>
      <c r="K1142" s="18">
        <f>'[1]4.ведомства'!L851</f>
        <v>6000000</v>
      </c>
      <c r="L1142" s="18">
        <f>'[1]4.ведомства'!M851</f>
        <v>0</v>
      </c>
      <c r="M1142" s="18">
        <f>'[1]4.ведомства'!N851</f>
        <v>0</v>
      </c>
      <c r="N1142" s="18">
        <f>'[1]4.ведомства'!O851</f>
        <v>0</v>
      </c>
      <c r="O1142" s="18">
        <f>'[1]4.ведомства'!P851</f>
        <v>0</v>
      </c>
      <c r="P1142" s="18">
        <f>'[1]4.ведомства'!Q851</f>
        <v>0</v>
      </c>
      <c r="Q1142" s="18">
        <f>'[1]4.ведомства'!R851</f>
        <v>0</v>
      </c>
      <c r="R1142" s="18">
        <f>'[1]4.ведомства'!S851</f>
        <v>0</v>
      </c>
      <c r="S1142" s="18">
        <f>'[1]4.ведомства'!T851</f>
        <v>0</v>
      </c>
      <c r="T1142" s="18">
        <f>'[1]4.ведомства'!U851</f>
        <v>0</v>
      </c>
      <c r="U1142" s="18">
        <f>'[1]4.ведомства'!V851</f>
        <v>0</v>
      </c>
      <c r="V1142" s="18">
        <f>'[1]4.ведомства'!W851</f>
        <v>0</v>
      </c>
      <c r="W1142" s="18">
        <f>'[1]4.ведомства'!X851</f>
        <v>0</v>
      </c>
    </row>
    <row r="1143" spans="1:23" ht="24" hidden="1" x14ac:dyDescent="0.2">
      <c r="A1143" s="19" t="s">
        <v>956</v>
      </c>
      <c r="B1143" s="17" t="s">
        <v>128</v>
      </c>
      <c r="C1143" s="17" t="s">
        <v>111</v>
      </c>
      <c r="D1143" s="17" t="s">
        <v>957</v>
      </c>
      <c r="E1143" s="17"/>
      <c r="F1143" s="18">
        <f>F1144</f>
        <v>0</v>
      </c>
      <c r="G1143" s="18">
        <f t="shared" ref="G1143:W1143" si="786">G1144</f>
        <v>0</v>
      </c>
      <c r="H1143" s="18">
        <f t="shared" si="786"/>
        <v>0</v>
      </c>
      <c r="I1143" s="18">
        <f t="shared" si="786"/>
        <v>0</v>
      </c>
      <c r="J1143" s="18">
        <f t="shared" si="786"/>
        <v>0</v>
      </c>
      <c r="K1143" s="18">
        <f t="shared" si="786"/>
        <v>0</v>
      </c>
      <c r="L1143" s="18">
        <f t="shared" si="786"/>
        <v>0</v>
      </c>
      <c r="M1143" s="18">
        <f t="shared" si="786"/>
        <v>0</v>
      </c>
      <c r="N1143" s="18">
        <f t="shared" si="786"/>
        <v>0</v>
      </c>
      <c r="O1143" s="18">
        <f t="shared" si="786"/>
        <v>0</v>
      </c>
      <c r="P1143" s="18">
        <f t="shared" si="786"/>
        <v>0</v>
      </c>
      <c r="Q1143" s="18">
        <f t="shared" si="786"/>
        <v>0</v>
      </c>
      <c r="R1143" s="18">
        <f t="shared" si="786"/>
        <v>0</v>
      </c>
      <c r="S1143" s="18">
        <f t="shared" si="786"/>
        <v>0</v>
      </c>
      <c r="T1143" s="18">
        <f t="shared" si="786"/>
        <v>0</v>
      </c>
      <c r="U1143" s="18">
        <f t="shared" si="786"/>
        <v>0</v>
      </c>
      <c r="V1143" s="18">
        <f t="shared" si="786"/>
        <v>0</v>
      </c>
      <c r="W1143" s="18">
        <f t="shared" si="786"/>
        <v>0</v>
      </c>
    </row>
    <row r="1144" spans="1:23" ht="24" hidden="1" x14ac:dyDescent="0.2">
      <c r="A1144" s="19" t="s">
        <v>30</v>
      </c>
      <c r="B1144" s="17" t="s">
        <v>128</v>
      </c>
      <c r="C1144" s="17" t="s">
        <v>111</v>
      </c>
      <c r="D1144" s="17" t="s">
        <v>957</v>
      </c>
      <c r="E1144" s="17" t="s">
        <v>54</v>
      </c>
      <c r="F1144" s="18">
        <f>'[1]4.ведомства'!G1270</f>
        <v>0</v>
      </c>
      <c r="G1144" s="18">
        <f>'[1]4.ведомства'!H1270</f>
        <v>0</v>
      </c>
      <c r="H1144" s="18">
        <f>'[1]4.ведомства'!I1270</f>
        <v>0</v>
      </c>
      <c r="I1144" s="18">
        <f>'[1]4.ведомства'!J1270</f>
        <v>0</v>
      </c>
      <c r="J1144" s="18">
        <f>'[1]4.ведомства'!K1270</f>
        <v>0</v>
      </c>
      <c r="K1144" s="18">
        <f>'[1]4.ведомства'!L1270</f>
        <v>0</v>
      </c>
      <c r="L1144" s="18">
        <f>'[1]4.ведомства'!M1270</f>
        <v>0</v>
      </c>
      <c r="M1144" s="18">
        <f>'[1]4.ведомства'!N1270</f>
        <v>0</v>
      </c>
      <c r="N1144" s="18">
        <f>'[1]4.ведомства'!O1270</f>
        <v>0</v>
      </c>
      <c r="O1144" s="18">
        <f>'[1]4.ведомства'!P1270</f>
        <v>0</v>
      </c>
      <c r="P1144" s="18">
        <f>'[1]4.ведомства'!Q1270</f>
        <v>0</v>
      </c>
      <c r="Q1144" s="18">
        <f>'[1]4.ведомства'!R1270</f>
        <v>0</v>
      </c>
      <c r="R1144" s="18">
        <f>'[1]4.ведомства'!S1270</f>
        <v>0</v>
      </c>
      <c r="S1144" s="18">
        <f>'[1]4.ведомства'!T1270</f>
        <v>0</v>
      </c>
      <c r="T1144" s="18">
        <f>'[1]4.ведомства'!U1270</f>
        <v>0</v>
      </c>
      <c r="U1144" s="18">
        <f>'[1]4.ведомства'!V1270</f>
        <v>0</v>
      </c>
      <c r="V1144" s="18">
        <f>'[1]4.ведомства'!W1270</f>
        <v>0</v>
      </c>
      <c r="W1144" s="18">
        <f>'[1]4.ведомства'!X1270</f>
        <v>0</v>
      </c>
    </row>
    <row r="1145" spans="1:23" ht="60" hidden="1" x14ac:dyDescent="0.2">
      <c r="A1145" s="19" t="s">
        <v>958</v>
      </c>
      <c r="B1145" s="17" t="s">
        <v>128</v>
      </c>
      <c r="C1145" s="17" t="s">
        <v>111</v>
      </c>
      <c r="D1145" s="17" t="s">
        <v>959</v>
      </c>
      <c r="E1145" s="17"/>
      <c r="F1145" s="18">
        <f>F1146</f>
        <v>0</v>
      </c>
      <c r="G1145" s="18">
        <f t="shared" ref="G1145:K1145" si="787">G1146</f>
        <v>0</v>
      </c>
      <c r="H1145" s="18">
        <f t="shared" si="787"/>
        <v>0</v>
      </c>
      <c r="I1145" s="18">
        <f t="shared" si="787"/>
        <v>0</v>
      </c>
      <c r="J1145" s="18">
        <f t="shared" si="787"/>
        <v>0</v>
      </c>
      <c r="K1145" s="18">
        <f t="shared" si="787"/>
        <v>0</v>
      </c>
      <c r="L1145" s="18">
        <f>L1146</f>
        <v>0</v>
      </c>
      <c r="M1145" s="18">
        <f t="shared" ref="M1145:Q1145" si="788">M1146</f>
        <v>0</v>
      </c>
      <c r="N1145" s="18">
        <f t="shared" si="788"/>
        <v>0</v>
      </c>
      <c r="O1145" s="18">
        <f t="shared" si="788"/>
        <v>0</v>
      </c>
      <c r="P1145" s="18">
        <f t="shared" si="788"/>
        <v>0</v>
      </c>
      <c r="Q1145" s="18">
        <f t="shared" si="788"/>
        <v>0</v>
      </c>
      <c r="R1145" s="18">
        <f>R1146</f>
        <v>0</v>
      </c>
      <c r="S1145" s="18">
        <f t="shared" ref="S1145:W1145" si="789">S1146</f>
        <v>0</v>
      </c>
      <c r="T1145" s="18">
        <f t="shared" si="789"/>
        <v>0</v>
      </c>
      <c r="U1145" s="18">
        <f t="shared" si="789"/>
        <v>0</v>
      </c>
      <c r="V1145" s="18">
        <f t="shared" si="789"/>
        <v>0</v>
      </c>
      <c r="W1145" s="18">
        <f t="shared" si="789"/>
        <v>0</v>
      </c>
    </row>
    <row r="1146" spans="1:23" ht="24" hidden="1" x14ac:dyDescent="0.2">
      <c r="A1146" s="19" t="s">
        <v>30</v>
      </c>
      <c r="B1146" s="17" t="s">
        <v>128</v>
      </c>
      <c r="C1146" s="17" t="s">
        <v>111</v>
      </c>
      <c r="D1146" s="17" t="s">
        <v>959</v>
      </c>
      <c r="E1146" s="17" t="s">
        <v>54</v>
      </c>
      <c r="F1146" s="18">
        <f>'[1]4.ведомства'!G1272</f>
        <v>0</v>
      </c>
      <c r="G1146" s="18">
        <f>'[1]4.ведомства'!H1272</f>
        <v>0</v>
      </c>
      <c r="H1146" s="18">
        <f>'[1]4.ведомства'!I1272</f>
        <v>0</v>
      </c>
      <c r="I1146" s="18">
        <f>'[1]4.ведомства'!J1272</f>
        <v>0</v>
      </c>
      <c r="J1146" s="18">
        <f>'[1]4.ведомства'!K1272</f>
        <v>0</v>
      </c>
      <c r="K1146" s="18">
        <f>'[1]4.ведомства'!L1272</f>
        <v>0</v>
      </c>
      <c r="L1146" s="18">
        <f>'[1]4.ведомства'!M1272</f>
        <v>0</v>
      </c>
      <c r="M1146" s="18">
        <f>'[1]4.ведомства'!N1272</f>
        <v>0</v>
      </c>
      <c r="N1146" s="18">
        <f>'[1]4.ведомства'!O1272</f>
        <v>0</v>
      </c>
      <c r="O1146" s="18">
        <f>'[1]4.ведомства'!P1272</f>
        <v>0</v>
      </c>
      <c r="P1146" s="18">
        <f>'[1]4.ведомства'!Q1272</f>
        <v>0</v>
      </c>
      <c r="Q1146" s="18">
        <f>'[1]4.ведомства'!R1272</f>
        <v>0</v>
      </c>
      <c r="R1146" s="18">
        <f>'[1]4.ведомства'!S1272</f>
        <v>0</v>
      </c>
      <c r="S1146" s="18">
        <f>'[1]4.ведомства'!T1272</f>
        <v>0</v>
      </c>
      <c r="T1146" s="18">
        <f>'[1]4.ведомства'!U1272</f>
        <v>0</v>
      </c>
      <c r="U1146" s="18">
        <f>'[1]4.ведомства'!V1272</f>
        <v>0</v>
      </c>
      <c r="V1146" s="18">
        <f>'[1]4.ведомства'!W1272</f>
        <v>0</v>
      </c>
      <c r="W1146" s="18">
        <f>'[1]4.ведомства'!X1272</f>
        <v>0</v>
      </c>
    </row>
    <row r="1147" spans="1:23" ht="24" x14ac:dyDescent="0.2">
      <c r="A1147" s="19" t="s">
        <v>960</v>
      </c>
      <c r="B1147" s="17" t="s">
        <v>128</v>
      </c>
      <c r="C1147" s="17" t="s">
        <v>111</v>
      </c>
      <c r="D1147" s="17" t="s">
        <v>961</v>
      </c>
      <c r="E1147" s="49"/>
      <c r="F1147" s="18">
        <f>F1148</f>
        <v>1151370.68</v>
      </c>
      <c r="G1147" s="18">
        <f t="shared" ref="G1147:W1147" si="790">G1148</f>
        <v>0</v>
      </c>
      <c r="H1147" s="18">
        <f t="shared" si="790"/>
        <v>0</v>
      </c>
      <c r="I1147" s="18">
        <f t="shared" si="790"/>
        <v>0</v>
      </c>
      <c r="J1147" s="18">
        <f t="shared" si="790"/>
        <v>1151370.68</v>
      </c>
      <c r="K1147" s="18">
        <f t="shared" si="790"/>
        <v>0</v>
      </c>
      <c r="L1147" s="18">
        <f t="shared" si="790"/>
        <v>0</v>
      </c>
      <c r="M1147" s="18">
        <f t="shared" si="790"/>
        <v>0</v>
      </c>
      <c r="N1147" s="18">
        <f t="shared" si="790"/>
        <v>0</v>
      </c>
      <c r="O1147" s="18">
        <f t="shared" si="790"/>
        <v>0</v>
      </c>
      <c r="P1147" s="18">
        <f t="shared" si="790"/>
        <v>0</v>
      </c>
      <c r="Q1147" s="18">
        <f t="shared" si="790"/>
        <v>0</v>
      </c>
      <c r="R1147" s="18">
        <f t="shared" si="790"/>
        <v>0</v>
      </c>
      <c r="S1147" s="18">
        <f t="shared" si="790"/>
        <v>0</v>
      </c>
      <c r="T1147" s="18">
        <f t="shared" si="790"/>
        <v>0</v>
      </c>
      <c r="U1147" s="18">
        <f t="shared" si="790"/>
        <v>0</v>
      </c>
      <c r="V1147" s="18">
        <f t="shared" si="790"/>
        <v>0</v>
      </c>
      <c r="W1147" s="18">
        <f t="shared" si="790"/>
        <v>0</v>
      </c>
    </row>
    <row r="1148" spans="1:23" ht="24" x14ac:dyDescent="0.2">
      <c r="A1148" s="19" t="s">
        <v>141</v>
      </c>
      <c r="B1148" s="17" t="s">
        <v>128</v>
      </c>
      <c r="C1148" s="17" t="s">
        <v>111</v>
      </c>
      <c r="D1148" s="17" t="s">
        <v>961</v>
      </c>
      <c r="E1148" s="49">
        <v>600</v>
      </c>
      <c r="F1148" s="18">
        <f>'[1]4.ведомства'!G853</f>
        <v>1151370.68</v>
      </c>
      <c r="G1148" s="18">
        <f>'[1]4.ведомства'!H853</f>
        <v>0</v>
      </c>
      <c r="H1148" s="18">
        <f>'[1]4.ведомства'!I853</f>
        <v>0</v>
      </c>
      <c r="I1148" s="18">
        <f>'[1]4.ведомства'!J853</f>
        <v>0</v>
      </c>
      <c r="J1148" s="18">
        <f>'[1]4.ведомства'!K853</f>
        <v>1151370.68</v>
      </c>
      <c r="K1148" s="18">
        <f>'[1]4.ведомства'!L853</f>
        <v>0</v>
      </c>
      <c r="L1148" s="18">
        <f>'[1]4.ведомства'!M853</f>
        <v>0</v>
      </c>
      <c r="M1148" s="18">
        <f>'[1]4.ведомства'!N853</f>
        <v>0</v>
      </c>
      <c r="N1148" s="18">
        <f>'[1]4.ведомства'!O853</f>
        <v>0</v>
      </c>
      <c r="O1148" s="18">
        <f>'[1]4.ведомства'!P853</f>
        <v>0</v>
      </c>
      <c r="P1148" s="18">
        <f>'[1]4.ведомства'!Q853</f>
        <v>0</v>
      </c>
      <c r="Q1148" s="18">
        <f>'[1]4.ведомства'!R853</f>
        <v>0</v>
      </c>
      <c r="R1148" s="18">
        <f>'[1]4.ведомства'!S853</f>
        <v>0</v>
      </c>
      <c r="S1148" s="18">
        <f>'[1]4.ведомства'!T853</f>
        <v>0</v>
      </c>
      <c r="T1148" s="18">
        <f>'[1]4.ведомства'!U853</f>
        <v>0</v>
      </c>
      <c r="U1148" s="18">
        <f>'[1]4.ведомства'!V853</f>
        <v>0</v>
      </c>
      <c r="V1148" s="18">
        <f>'[1]4.ведомства'!W853</f>
        <v>0</v>
      </c>
      <c r="W1148" s="18">
        <f>'[1]4.ведомства'!X853</f>
        <v>0</v>
      </c>
    </row>
    <row r="1149" spans="1:23" ht="24" hidden="1" x14ac:dyDescent="0.2">
      <c r="A1149" s="19" t="s">
        <v>962</v>
      </c>
      <c r="B1149" s="17" t="s">
        <v>128</v>
      </c>
      <c r="C1149" s="17" t="s">
        <v>111</v>
      </c>
      <c r="D1149" s="17" t="s">
        <v>963</v>
      </c>
      <c r="E1149" s="17"/>
      <c r="F1149" s="18">
        <f>F1150</f>
        <v>0</v>
      </c>
      <c r="G1149" s="18">
        <f t="shared" ref="G1149:K1149" si="791">G1150</f>
        <v>0</v>
      </c>
      <c r="H1149" s="18">
        <f t="shared" si="791"/>
        <v>0</v>
      </c>
      <c r="I1149" s="18">
        <f t="shared" si="791"/>
        <v>0</v>
      </c>
      <c r="J1149" s="18">
        <f t="shared" si="791"/>
        <v>0</v>
      </c>
      <c r="K1149" s="18">
        <f t="shared" si="791"/>
        <v>0</v>
      </c>
      <c r="L1149" s="18">
        <f>L1150</f>
        <v>0</v>
      </c>
      <c r="M1149" s="18">
        <f t="shared" ref="M1149:Q1149" si="792">M1150</f>
        <v>0</v>
      </c>
      <c r="N1149" s="18">
        <f t="shared" si="792"/>
        <v>0</v>
      </c>
      <c r="O1149" s="18">
        <f t="shared" si="792"/>
        <v>0</v>
      </c>
      <c r="P1149" s="18">
        <f t="shared" si="792"/>
        <v>0</v>
      </c>
      <c r="Q1149" s="18">
        <f t="shared" si="792"/>
        <v>0</v>
      </c>
      <c r="R1149" s="18">
        <f>R1150</f>
        <v>0</v>
      </c>
      <c r="S1149" s="18">
        <f t="shared" ref="S1149:W1149" si="793">S1150</f>
        <v>0</v>
      </c>
      <c r="T1149" s="18">
        <f t="shared" si="793"/>
        <v>0</v>
      </c>
      <c r="U1149" s="18">
        <f t="shared" si="793"/>
        <v>0</v>
      </c>
      <c r="V1149" s="18">
        <f t="shared" si="793"/>
        <v>0</v>
      </c>
      <c r="W1149" s="18">
        <f t="shared" si="793"/>
        <v>0</v>
      </c>
    </row>
    <row r="1150" spans="1:23" ht="24" hidden="1" x14ac:dyDescent="0.2">
      <c r="A1150" s="19" t="s">
        <v>30</v>
      </c>
      <c r="B1150" s="17" t="s">
        <v>128</v>
      </c>
      <c r="C1150" s="17" t="s">
        <v>111</v>
      </c>
      <c r="D1150" s="17" t="s">
        <v>963</v>
      </c>
      <c r="E1150" s="17" t="s">
        <v>54</v>
      </c>
      <c r="F1150" s="18">
        <f>'[1]4.ведомства'!G1273</f>
        <v>0</v>
      </c>
      <c r="G1150" s="18">
        <f>'[1]4.ведомства'!H1273</f>
        <v>0</v>
      </c>
      <c r="H1150" s="18">
        <f>'[1]4.ведомства'!I1273</f>
        <v>0</v>
      </c>
      <c r="I1150" s="18">
        <f>'[1]4.ведомства'!J1273</f>
        <v>0</v>
      </c>
      <c r="J1150" s="18">
        <f>'[1]4.ведомства'!K1273</f>
        <v>0</v>
      </c>
      <c r="K1150" s="18">
        <f>'[1]4.ведомства'!L1273</f>
        <v>0</v>
      </c>
      <c r="L1150" s="18">
        <f>'[1]4.ведомства'!M1273</f>
        <v>0</v>
      </c>
      <c r="M1150" s="18">
        <f>'[1]4.ведомства'!N1273</f>
        <v>0</v>
      </c>
      <c r="N1150" s="18">
        <f>'[1]4.ведомства'!O1273</f>
        <v>0</v>
      </c>
      <c r="O1150" s="18">
        <f>'[1]4.ведомства'!P1273</f>
        <v>0</v>
      </c>
      <c r="P1150" s="18">
        <f>'[1]4.ведомства'!Q1273</f>
        <v>0</v>
      </c>
      <c r="Q1150" s="18">
        <f>'[1]4.ведомства'!R1273</f>
        <v>0</v>
      </c>
      <c r="R1150" s="18">
        <f>'[1]4.ведомства'!S1273</f>
        <v>0</v>
      </c>
      <c r="S1150" s="18">
        <f>'[1]4.ведомства'!T1273</f>
        <v>0</v>
      </c>
      <c r="T1150" s="18">
        <f>'[1]4.ведомства'!U1273</f>
        <v>0</v>
      </c>
      <c r="U1150" s="18">
        <f>'[1]4.ведомства'!V1273</f>
        <v>0</v>
      </c>
      <c r="V1150" s="18">
        <f>'[1]4.ведомства'!W1273</f>
        <v>0</v>
      </c>
      <c r="W1150" s="18">
        <f>'[1]4.ведомства'!X1273</f>
        <v>0</v>
      </c>
    </row>
    <row r="1151" spans="1:23" ht="24" x14ac:dyDescent="0.2">
      <c r="A1151" s="19" t="s">
        <v>674</v>
      </c>
      <c r="B1151" s="17" t="s">
        <v>128</v>
      </c>
      <c r="C1151" s="17" t="s">
        <v>111</v>
      </c>
      <c r="D1151" s="17" t="s">
        <v>338</v>
      </c>
      <c r="E1151" s="49"/>
      <c r="F1151" s="18">
        <f>F1152</f>
        <v>263700</v>
      </c>
      <c r="G1151" s="18">
        <f t="shared" ref="G1151:K1154" si="794">G1152</f>
        <v>0</v>
      </c>
      <c r="H1151" s="18">
        <f t="shared" si="794"/>
        <v>0</v>
      </c>
      <c r="I1151" s="18">
        <f t="shared" si="794"/>
        <v>0</v>
      </c>
      <c r="J1151" s="18">
        <f t="shared" si="794"/>
        <v>263700</v>
      </c>
      <c r="K1151" s="18">
        <f t="shared" si="794"/>
        <v>0</v>
      </c>
      <c r="L1151" s="18">
        <f>L1152</f>
        <v>263700</v>
      </c>
      <c r="M1151" s="18">
        <f t="shared" ref="M1151:Q1154" si="795">M1152</f>
        <v>0</v>
      </c>
      <c r="N1151" s="18">
        <f t="shared" si="795"/>
        <v>0</v>
      </c>
      <c r="O1151" s="18">
        <f t="shared" si="795"/>
        <v>0</v>
      </c>
      <c r="P1151" s="18">
        <f t="shared" si="795"/>
        <v>263700</v>
      </c>
      <c r="Q1151" s="18">
        <f t="shared" si="795"/>
        <v>0</v>
      </c>
      <c r="R1151" s="18">
        <f>R1152</f>
        <v>263700</v>
      </c>
      <c r="S1151" s="18">
        <f t="shared" ref="S1151:W1154" si="796">S1152</f>
        <v>0</v>
      </c>
      <c r="T1151" s="18">
        <f t="shared" si="796"/>
        <v>0</v>
      </c>
      <c r="U1151" s="18">
        <f t="shared" si="796"/>
        <v>0</v>
      </c>
      <c r="V1151" s="18">
        <f t="shared" si="796"/>
        <v>263700</v>
      </c>
      <c r="W1151" s="18">
        <f t="shared" si="796"/>
        <v>0</v>
      </c>
    </row>
    <row r="1152" spans="1:23" ht="24" x14ac:dyDescent="0.2">
      <c r="A1152" s="19" t="s">
        <v>675</v>
      </c>
      <c r="B1152" s="17" t="s">
        <v>128</v>
      </c>
      <c r="C1152" s="17" t="s">
        <v>111</v>
      </c>
      <c r="D1152" s="17" t="s">
        <v>676</v>
      </c>
      <c r="E1152" s="49"/>
      <c r="F1152" s="18">
        <f>F1153</f>
        <v>263700</v>
      </c>
      <c r="G1152" s="18">
        <f t="shared" si="794"/>
        <v>0</v>
      </c>
      <c r="H1152" s="18">
        <f t="shared" si="794"/>
        <v>0</v>
      </c>
      <c r="I1152" s="18">
        <f t="shared" si="794"/>
        <v>0</v>
      </c>
      <c r="J1152" s="18">
        <f t="shared" si="794"/>
        <v>263700</v>
      </c>
      <c r="K1152" s="18">
        <f t="shared" si="794"/>
        <v>0</v>
      </c>
      <c r="L1152" s="18">
        <f>L1153</f>
        <v>263700</v>
      </c>
      <c r="M1152" s="18">
        <f t="shared" si="795"/>
        <v>0</v>
      </c>
      <c r="N1152" s="18">
        <f t="shared" si="795"/>
        <v>0</v>
      </c>
      <c r="O1152" s="18">
        <f t="shared" si="795"/>
        <v>0</v>
      </c>
      <c r="P1152" s="18">
        <f t="shared" si="795"/>
        <v>263700</v>
      </c>
      <c r="Q1152" s="18">
        <f t="shared" si="795"/>
        <v>0</v>
      </c>
      <c r="R1152" s="18">
        <f>R1153</f>
        <v>263700</v>
      </c>
      <c r="S1152" s="18">
        <f t="shared" si="796"/>
        <v>0</v>
      </c>
      <c r="T1152" s="18">
        <f t="shared" si="796"/>
        <v>0</v>
      </c>
      <c r="U1152" s="18">
        <f t="shared" si="796"/>
        <v>0</v>
      </c>
      <c r="V1152" s="18">
        <f t="shared" si="796"/>
        <v>263700</v>
      </c>
      <c r="W1152" s="18">
        <f t="shared" si="796"/>
        <v>0</v>
      </c>
    </row>
    <row r="1153" spans="1:23" ht="36" x14ac:dyDescent="0.2">
      <c r="A1153" s="20" t="s">
        <v>677</v>
      </c>
      <c r="B1153" s="17" t="s">
        <v>128</v>
      </c>
      <c r="C1153" s="17" t="s">
        <v>111</v>
      </c>
      <c r="D1153" s="17" t="s">
        <v>678</v>
      </c>
      <c r="E1153" s="49"/>
      <c r="F1153" s="18">
        <f>F1154</f>
        <v>263700</v>
      </c>
      <c r="G1153" s="18">
        <f t="shared" si="794"/>
        <v>0</v>
      </c>
      <c r="H1153" s="18">
        <f t="shared" si="794"/>
        <v>0</v>
      </c>
      <c r="I1153" s="18">
        <f t="shared" si="794"/>
        <v>0</v>
      </c>
      <c r="J1153" s="18">
        <f t="shared" si="794"/>
        <v>263700</v>
      </c>
      <c r="K1153" s="18">
        <f t="shared" si="794"/>
        <v>0</v>
      </c>
      <c r="L1153" s="18">
        <f>L1154</f>
        <v>263700</v>
      </c>
      <c r="M1153" s="18">
        <f t="shared" si="795"/>
        <v>0</v>
      </c>
      <c r="N1153" s="18">
        <f t="shared" si="795"/>
        <v>0</v>
      </c>
      <c r="O1153" s="18">
        <f t="shared" si="795"/>
        <v>0</v>
      </c>
      <c r="P1153" s="18">
        <f t="shared" si="795"/>
        <v>263700</v>
      </c>
      <c r="Q1153" s="18">
        <f t="shared" si="795"/>
        <v>0</v>
      </c>
      <c r="R1153" s="18">
        <f>R1154</f>
        <v>263700</v>
      </c>
      <c r="S1153" s="18">
        <f t="shared" si="796"/>
        <v>0</v>
      </c>
      <c r="T1153" s="18">
        <f t="shared" si="796"/>
        <v>0</v>
      </c>
      <c r="U1153" s="18">
        <f t="shared" si="796"/>
        <v>0</v>
      </c>
      <c r="V1153" s="18">
        <f t="shared" si="796"/>
        <v>263700</v>
      </c>
      <c r="W1153" s="18">
        <f t="shared" si="796"/>
        <v>0</v>
      </c>
    </row>
    <row r="1154" spans="1:23" ht="24" x14ac:dyDescent="0.2">
      <c r="A1154" s="20" t="s">
        <v>964</v>
      </c>
      <c r="B1154" s="17" t="s">
        <v>128</v>
      </c>
      <c r="C1154" s="17" t="s">
        <v>111</v>
      </c>
      <c r="D1154" s="17" t="s">
        <v>965</v>
      </c>
      <c r="E1154" s="49"/>
      <c r="F1154" s="18">
        <f>F1155</f>
        <v>263700</v>
      </c>
      <c r="G1154" s="18">
        <f t="shared" si="794"/>
        <v>0</v>
      </c>
      <c r="H1154" s="18">
        <f t="shared" si="794"/>
        <v>0</v>
      </c>
      <c r="I1154" s="18">
        <f t="shared" si="794"/>
        <v>0</v>
      </c>
      <c r="J1154" s="18">
        <f t="shared" si="794"/>
        <v>263700</v>
      </c>
      <c r="K1154" s="18">
        <f t="shared" si="794"/>
        <v>0</v>
      </c>
      <c r="L1154" s="18">
        <f>L1155</f>
        <v>263700</v>
      </c>
      <c r="M1154" s="18">
        <f t="shared" si="795"/>
        <v>0</v>
      </c>
      <c r="N1154" s="18">
        <f t="shared" si="795"/>
        <v>0</v>
      </c>
      <c r="O1154" s="18">
        <f t="shared" si="795"/>
        <v>0</v>
      </c>
      <c r="P1154" s="18">
        <f t="shared" si="795"/>
        <v>263700</v>
      </c>
      <c r="Q1154" s="18">
        <f t="shared" si="795"/>
        <v>0</v>
      </c>
      <c r="R1154" s="18">
        <f>R1155</f>
        <v>263700</v>
      </c>
      <c r="S1154" s="18">
        <f t="shared" si="796"/>
        <v>0</v>
      </c>
      <c r="T1154" s="18">
        <f t="shared" si="796"/>
        <v>0</v>
      </c>
      <c r="U1154" s="18">
        <f t="shared" si="796"/>
        <v>0</v>
      </c>
      <c r="V1154" s="18">
        <f t="shared" si="796"/>
        <v>263700</v>
      </c>
      <c r="W1154" s="18">
        <f t="shared" si="796"/>
        <v>0</v>
      </c>
    </row>
    <row r="1155" spans="1:23" ht="24" x14ac:dyDescent="0.2">
      <c r="A1155" s="19" t="s">
        <v>141</v>
      </c>
      <c r="B1155" s="17" t="s">
        <v>128</v>
      </c>
      <c r="C1155" s="17" t="s">
        <v>111</v>
      </c>
      <c r="D1155" s="17" t="s">
        <v>965</v>
      </c>
      <c r="E1155" s="49">
        <v>600</v>
      </c>
      <c r="F1155" s="18">
        <f>'[1]4.ведомства'!G858</f>
        <v>263700</v>
      </c>
      <c r="G1155" s="18">
        <f>'[1]4.ведомства'!H858</f>
        <v>0</v>
      </c>
      <c r="H1155" s="18">
        <f>'[1]4.ведомства'!I858</f>
        <v>0</v>
      </c>
      <c r="I1155" s="18">
        <f>'[1]4.ведомства'!J858</f>
        <v>0</v>
      </c>
      <c r="J1155" s="18">
        <f>'[1]4.ведомства'!K858</f>
        <v>263700</v>
      </c>
      <c r="K1155" s="18">
        <f>'[1]4.ведомства'!L858</f>
        <v>0</v>
      </c>
      <c r="L1155" s="18">
        <f>'[1]4.ведомства'!M858</f>
        <v>263700</v>
      </c>
      <c r="M1155" s="18">
        <f>'[1]4.ведомства'!N858</f>
        <v>0</v>
      </c>
      <c r="N1155" s="18">
        <f>'[1]4.ведомства'!O858</f>
        <v>0</v>
      </c>
      <c r="O1155" s="18">
        <f>'[1]4.ведомства'!P858</f>
        <v>0</v>
      </c>
      <c r="P1155" s="18">
        <f>'[1]4.ведомства'!Q858</f>
        <v>263700</v>
      </c>
      <c r="Q1155" s="18">
        <f>'[1]4.ведомства'!R858</f>
        <v>0</v>
      </c>
      <c r="R1155" s="18">
        <f>'[1]4.ведомства'!S858</f>
        <v>263700</v>
      </c>
      <c r="S1155" s="18">
        <f>'[1]4.ведомства'!T858</f>
        <v>0</v>
      </c>
      <c r="T1155" s="18">
        <f>'[1]4.ведомства'!U858</f>
        <v>0</v>
      </c>
      <c r="U1155" s="18">
        <f>'[1]4.ведомства'!V858</f>
        <v>0</v>
      </c>
      <c r="V1155" s="18">
        <f>'[1]4.ведомства'!W858</f>
        <v>263700</v>
      </c>
      <c r="W1155" s="18">
        <f>'[1]4.ведомства'!X858</f>
        <v>0</v>
      </c>
    </row>
    <row r="1156" spans="1:23" s="15" customFormat="1" x14ac:dyDescent="0.2">
      <c r="A1156" s="32" t="s">
        <v>966</v>
      </c>
      <c r="B1156" s="11" t="s">
        <v>336</v>
      </c>
      <c r="C1156" s="11"/>
      <c r="D1156" s="11"/>
      <c r="E1156" s="12"/>
      <c r="F1156" s="13">
        <f t="shared" ref="F1156:U1159" si="797">F1157</f>
        <v>18230716.52</v>
      </c>
      <c r="G1156" s="13">
        <f t="shared" si="797"/>
        <v>134689.29</v>
      </c>
      <c r="H1156" s="13">
        <f t="shared" si="797"/>
        <v>0</v>
      </c>
      <c r="I1156" s="13">
        <f t="shared" si="797"/>
        <v>0</v>
      </c>
      <c r="J1156" s="13">
        <f t="shared" si="797"/>
        <v>18230716.52</v>
      </c>
      <c r="K1156" s="13">
        <f t="shared" si="797"/>
        <v>134689.29</v>
      </c>
      <c r="L1156" s="13">
        <f t="shared" si="797"/>
        <v>18024504.719999999</v>
      </c>
      <c r="M1156" s="13">
        <f t="shared" si="797"/>
        <v>0</v>
      </c>
      <c r="N1156" s="13">
        <f t="shared" si="797"/>
        <v>0</v>
      </c>
      <c r="O1156" s="13">
        <f t="shared" si="797"/>
        <v>0</v>
      </c>
      <c r="P1156" s="13">
        <f t="shared" si="797"/>
        <v>18024504.719999999</v>
      </c>
      <c r="Q1156" s="13">
        <f t="shared" si="797"/>
        <v>0</v>
      </c>
      <c r="R1156" s="13">
        <f t="shared" si="797"/>
        <v>18050409.25</v>
      </c>
      <c r="S1156" s="13">
        <f t="shared" si="797"/>
        <v>0</v>
      </c>
      <c r="T1156" s="13">
        <f t="shared" si="797"/>
        <v>0</v>
      </c>
      <c r="U1156" s="13">
        <f t="shared" si="797"/>
        <v>0</v>
      </c>
      <c r="V1156" s="13">
        <f t="shared" ref="V1156:W1156" si="798">V1157</f>
        <v>18050409.25</v>
      </c>
      <c r="W1156" s="13">
        <f t="shared" si="798"/>
        <v>0</v>
      </c>
    </row>
    <row r="1157" spans="1:23" x14ac:dyDescent="0.2">
      <c r="A1157" s="19" t="s">
        <v>967</v>
      </c>
      <c r="B1157" s="17" t="s">
        <v>336</v>
      </c>
      <c r="C1157" s="17" t="s">
        <v>20</v>
      </c>
      <c r="D1157" s="17"/>
      <c r="E1157" s="49"/>
      <c r="F1157" s="18">
        <f>F1158+F1165</f>
        <v>18230716.52</v>
      </c>
      <c r="G1157" s="18">
        <f t="shared" ref="G1157:W1157" si="799">G1158+G1165</f>
        <v>134689.29</v>
      </c>
      <c r="H1157" s="18">
        <f t="shared" si="799"/>
        <v>0</v>
      </c>
      <c r="I1157" s="18">
        <f t="shared" si="799"/>
        <v>0</v>
      </c>
      <c r="J1157" s="18">
        <f t="shared" si="799"/>
        <v>18230716.52</v>
      </c>
      <c r="K1157" s="18">
        <f t="shared" si="799"/>
        <v>134689.29</v>
      </c>
      <c r="L1157" s="18">
        <f t="shared" si="799"/>
        <v>18024504.719999999</v>
      </c>
      <c r="M1157" s="18">
        <f t="shared" si="799"/>
        <v>0</v>
      </c>
      <c r="N1157" s="18">
        <f t="shared" si="799"/>
        <v>0</v>
      </c>
      <c r="O1157" s="18">
        <f t="shared" si="799"/>
        <v>0</v>
      </c>
      <c r="P1157" s="18">
        <f t="shared" si="799"/>
        <v>18024504.719999999</v>
      </c>
      <c r="Q1157" s="18">
        <f t="shared" si="799"/>
        <v>0</v>
      </c>
      <c r="R1157" s="18">
        <f t="shared" si="799"/>
        <v>18050409.25</v>
      </c>
      <c r="S1157" s="18">
        <f t="shared" si="799"/>
        <v>0</v>
      </c>
      <c r="T1157" s="18">
        <f t="shared" si="799"/>
        <v>0</v>
      </c>
      <c r="U1157" s="18">
        <f t="shared" si="799"/>
        <v>0</v>
      </c>
      <c r="V1157" s="18">
        <f t="shared" si="799"/>
        <v>18050409.25</v>
      </c>
      <c r="W1157" s="18">
        <f t="shared" si="799"/>
        <v>0</v>
      </c>
    </row>
    <row r="1158" spans="1:23" ht="24" x14ac:dyDescent="0.2">
      <c r="A1158" s="19" t="s">
        <v>793</v>
      </c>
      <c r="B1158" s="17" t="s">
        <v>336</v>
      </c>
      <c r="C1158" s="17" t="s">
        <v>20</v>
      </c>
      <c r="D1158" s="17" t="s">
        <v>89</v>
      </c>
      <c r="E1158" s="49"/>
      <c r="F1158" s="18">
        <f>F1159</f>
        <v>18096027.23</v>
      </c>
      <c r="G1158" s="18">
        <f t="shared" si="797"/>
        <v>0</v>
      </c>
      <c r="H1158" s="18">
        <f t="shared" si="797"/>
        <v>0</v>
      </c>
      <c r="I1158" s="18">
        <f t="shared" si="797"/>
        <v>0</v>
      </c>
      <c r="J1158" s="18">
        <f t="shared" si="797"/>
        <v>18096027.23</v>
      </c>
      <c r="K1158" s="18">
        <f t="shared" si="797"/>
        <v>0</v>
      </c>
      <c r="L1158" s="18">
        <f>L1159</f>
        <v>18024504.719999999</v>
      </c>
      <c r="M1158" s="18">
        <f t="shared" si="797"/>
        <v>0</v>
      </c>
      <c r="N1158" s="18">
        <f t="shared" si="797"/>
        <v>0</v>
      </c>
      <c r="O1158" s="18">
        <f t="shared" si="797"/>
        <v>0</v>
      </c>
      <c r="P1158" s="18">
        <f t="shared" si="797"/>
        <v>18024504.719999999</v>
      </c>
      <c r="Q1158" s="18">
        <f t="shared" si="797"/>
        <v>0</v>
      </c>
      <c r="R1158" s="18">
        <f>R1159</f>
        <v>18050409.25</v>
      </c>
      <c r="S1158" s="18">
        <f t="shared" ref="S1158:W1159" si="800">S1159</f>
        <v>0</v>
      </c>
      <c r="T1158" s="18">
        <f t="shared" si="800"/>
        <v>0</v>
      </c>
      <c r="U1158" s="18">
        <f t="shared" si="800"/>
        <v>0</v>
      </c>
      <c r="V1158" s="18">
        <f t="shared" si="800"/>
        <v>18050409.25</v>
      </c>
      <c r="W1158" s="18">
        <f t="shared" si="800"/>
        <v>0</v>
      </c>
    </row>
    <row r="1159" spans="1:23" ht="24" x14ac:dyDescent="0.2">
      <c r="A1159" s="19" t="s">
        <v>90</v>
      </c>
      <c r="B1159" s="17" t="s">
        <v>336</v>
      </c>
      <c r="C1159" s="17" t="s">
        <v>20</v>
      </c>
      <c r="D1159" s="17" t="s">
        <v>91</v>
      </c>
      <c r="E1159" s="49"/>
      <c r="F1159" s="18">
        <f>F1160</f>
        <v>18096027.23</v>
      </c>
      <c r="G1159" s="18">
        <f t="shared" si="797"/>
        <v>0</v>
      </c>
      <c r="H1159" s="18">
        <f t="shared" si="797"/>
        <v>0</v>
      </c>
      <c r="I1159" s="18">
        <f t="shared" si="797"/>
        <v>0</v>
      </c>
      <c r="J1159" s="18">
        <f t="shared" si="797"/>
        <v>18096027.23</v>
      </c>
      <c r="K1159" s="18">
        <f t="shared" si="797"/>
        <v>0</v>
      </c>
      <c r="L1159" s="18">
        <f>L1160</f>
        <v>18024504.719999999</v>
      </c>
      <c r="M1159" s="18">
        <f t="shared" si="797"/>
        <v>0</v>
      </c>
      <c r="N1159" s="18">
        <f t="shared" si="797"/>
        <v>0</v>
      </c>
      <c r="O1159" s="18">
        <f t="shared" si="797"/>
        <v>0</v>
      </c>
      <c r="P1159" s="18">
        <f t="shared" si="797"/>
        <v>18024504.719999999</v>
      </c>
      <c r="Q1159" s="18">
        <f t="shared" si="797"/>
        <v>0</v>
      </c>
      <c r="R1159" s="18">
        <f>R1160</f>
        <v>18050409.25</v>
      </c>
      <c r="S1159" s="18">
        <f t="shared" si="800"/>
        <v>0</v>
      </c>
      <c r="T1159" s="18">
        <f t="shared" si="800"/>
        <v>0</v>
      </c>
      <c r="U1159" s="18">
        <f t="shared" si="800"/>
        <v>0</v>
      </c>
      <c r="V1159" s="18">
        <f t="shared" si="800"/>
        <v>18050409.25</v>
      </c>
      <c r="W1159" s="18">
        <f t="shared" si="800"/>
        <v>0</v>
      </c>
    </row>
    <row r="1160" spans="1:23" ht="48" x14ac:dyDescent="0.2">
      <c r="A1160" s="19" t="s">
        <v>183</v>
      </c>
      <c r="B1160" s="17" t="s">
        <v>336</v>
      </c>
      <c r="C1160" s="17" t="s">
        <v>20</v>
      </c>
      <c r="D1160" s="17" t="s">
        <v>184</v>
      </c>
      <c r="E1160" s="49"/>
      <c r="F1160" s="18">
        <f>F1161+F1163</f>
        <v>18096027.23</v>
      </c>
      <c r="G1160" s="18">
        <f t="shared" ref="G1160:W1160" si="801">G1161+G1163</f>
        <v>0</v>
      </c>
      <c r="H1160" s="18">
        <f t="shared" si="801"/>
        <v>0</v>
      </c>
      <c r="I1160" s="18">
        <f t="shared" si="801"/>
        <v>0</v>
      </c>
      <c r="J1160" s="18">
        <f t="shared" si="801"/>
        <v>18096027.23</v>
      </c>
      <c r="K1160" s="18">
        <f t="shared" si="801"/>
        <v>0</v>
      </c>
      <c r="L1160" s="18">
        <f t="shared" si="801"/>
        <v>18024504.719999999</v>
      </c>
      <c r="M1160" s="18">
        <f t="shared" si="801"/>
        <v>0</v>
      </c>
      <c r="N1160" s="18">
        <f t="shared" si="801"/>
        <v>0</v>
      </c>
      <c r="O1160" s="18">
        <f t="shared" si="801"/>
        <v>0</v>
      </c>
      <c r="P1160" s="18">
        <f t="shared" si="801"/>
        <v>18024504.719999999</v>
      </c>
      <c r="Q1160" s="18">
        <f t="shared" si="801"/>
        <v>0</v>
      </c>
      <c r="R1160" s="18">
        <f t="shared" si="801"/>
        <v>18050409.25</v>
      </c>
      <c r="S1160" s="18">
        <f t="shared" si="801"/>
        <v>0</v>
      </c>
      <c r="T1160" s="18">
        <f t="shared" si="801"/>
        <v>0</v>
      </c>
      <c r="U1160" s="18">
        <f t="shared" si="801"/>
        <v>0</v>
      </c>
      <c r="V1160" s="18">
        <f t="shared" si="801"/>
        <v>18050409.25</v>
      </c>
      <c r="W1160" s="18">
        <f t="shared" si="801"/>
        <v>0</v>
      </c>
    </row>
    <row r="1161" spans="1:23" ht="48" x14ac:dyDescent="0.2">
      <c r="A1161" s="19" t="s">
        <v>33</v>
      </c>
      <c r="B1161" s="17" t="s">
        <v>336</v>
      </c>
      <c r="C1161" s="17" t="s">
        <v>20</v>
      </c>
      <c r="D1161" s="17" t="s">
        <v>968</v>
      </c>
      <c r="E1161" s="49"/>
      <c r="F1161" s="18">
        <f t="shared" ref="F1161:W1161" si="802">F1162</f>
        <v>310000</v>
      </c>
      <c r="G1161" s="18">
        <f t="shared" si="802"/>
        <v>0</v>
      </c>
      <c r="H1161" s="18">
        <f t="shared" si="802"/>
        <v>0</v>
      </c>
      <c r="I1161" s="18">
        <f t="shared" si="802"/>
        <v>0</v>
      </c>
      <c r="J1161" s="18">
        <f t="shared" si="802"/>
        <v>310000</v>
      </c>
      <c r="K1161" s="18">
        <f t="shared" si="802"/>
        <v>0</v>
      </c>
      <c r="L1161" s="18">
        <f t="shared" si="802"/>
        <v>310000</v>
      </c>
      <c r="M1161" s="18">
        <f t="shared" si="802"/>
        <v>0</v>
      </c>
      <c r="N1161" s="18">
        <f t="shared" si="802"/>
        <v>0</v>
      </c>
      <c r="O1161" s="18">
        <f t="shared" si="802"/>
        <v>0</v>
      </c>
      <c r="P1161" s="18">
        <f t="shared" si="802"/>
        <v>310000</v>
      </c>
      <c r="Q1161" s="18">
        <f t="shared" si="802"/>
        <v>0</v>
      </c>
      <c r="R1161" s="18">
        <f t="shared" si="802"/>
        <v>310000</v>
      </c>
      <c r="S1161" s="18">
        <f t="shared" si="802"/>
        <v>0</v>
      </c>
      <c r="T1161" s="18">
        <f t="shared" si="802"/>
        <v>0</v>
      </c>
      <c r="U1161" s="18">
        <f t="shared" si="802"/>
        <v>0</v>
      </c>
      <c r="V1161" s="18">
        <f t="shared" si="802"/>
        <v>310000</v>
      </c>
      <c r="W1161" s="18">
        <f t="shared" si="802"/>
        <v>0</v>
      </c>
    </row>
    <row r="1162" spans="1:23" ht="24" x14ac:dyDescent="0.2">
      <c r="A1162" s="19" t="s">
        <v>141</v>
      </c>
      <c r="B1162" s="17" t="s">
        <v>336</v>
      </c>
      <c r="C1162" s="17" t="s">
        <v>20</v>
      </c>
      <c r="D1162" s="17" t="s">
        <v>968</v>
      </c>
      <c r="E1162" s="49">
        <v>600</v>
      </c>
      <c r="F1162" s="18">
        <f>'[1]4.ведомства'!G865</f>
        <v>310000</v>
      </c>
      <c r="G1162" s="18">
        <f>'[1]4.ведомства'!H865</f>
        <v>0</v>
      </c>
      <c r="H1162" s="18">
        <f>'[1]4.ведомства'!I865</f>
        <v>0</v>
      </c>
      <c r="I1162" s="18">
        <f>'[1]4.ведомства'!J865</f>
        <v>0</v>
      </c>
      <c r="J1162" s="18">
        <f>'[1]4.ведомства'!K865</f>
        <v>310000</v>
      </c>
      <c r="K1162" s="18">
        <f>'[1]4.ведомства'!L865</f>
        <v>0</v>
      </c>
      <c r="L1162" s="18">
        <f>'[1]4.ведомства'!M865</f>
        <v>310000</v>
      </c>
      <c r="M1162" s="18">
        <f>'[1]4.ведомства'!N865</f>
        <v>0</v>
      </c>
      <c r="N1162" s="18">
        <f>'[1]4.ведомства'!O865</f>
        <v>0</v>
      </c>
      <c r="O1162" s="18">
        <f>'[1]4.ведомства'!P865</f>
        <v>0</v>
      </c>
      <c r="P1162" s="18">
        <f>'[1]4.ведомства'!Q865</f>
        <v>310000</v>
      </c>
      <c r="Q1162" s="18">
        <f>'[1]4.ведомства'!R865</f>
        <v>0</v>
      </c>
      <c r="R1162" s="18">
        <f>'[1]4.ведомства'!S865</f>
        <v>310000</v>
      </c>
      <c r="S1162" s="18">
        <f>'[1]4.ведомства'!T865</f>
        <v>0</v>
      </c>
      <c r="T1162" s="18">
        <f>'[1]4.ведомства'!U865</f>
        <v>0</v>
      </c>
      <c r="U1162" s="18">
        <f>'[1]4.ведомства'!V865</f>
        <v>0</v>
      </c>
      <c r="V1162" s="18">
        <f>'[1]4.ведомства'!W865</f>
        <v>310000</v>
      </c>
      <c r="W1162" s="18">
        <f>'[1]4.ведомства'!X865</f>
        <v>0</v>
      </c>
    </row>
    <row r="1163" spans="1:23" ht="36" x14ac:dyDescent="0.2">
      <c r="A1163" s="20" t="s">
        <v>159</v>
      </c>
      <c r="B1163" s="17" t="s">
        <v>336</v>
      </c>
      <c r="C1163" s="17" t="s">
        <v>20</v>
      </c>
      <c r="D1163" s="17" t="s">
        <v>969</v>
      </c>
      <c r="E1163" s="49"/>
      <c r="F1163" s="18">
        <f t="shared" ref="F1163:W1163" si="803">F1164</f>
        <v>17786027.23</v>
      </c>
      <c r="G1163" s="18">
        <f t="shared" si="803"/>
        <v>0</v>
      </c>
      <c r="H1163" s="18">
        <f t="shared" si="803"/>
        <v>0</v>
      </c>
      <c r="I1163" s="18">
        <f t="shared" si="803"/>
        <v>0</v>
      </c>
      <c r="J1163" s="18">
        <f t="shared" si="803"/>
        <v>17786027.23</v>
      </c>
      <c r="K1163" s="18">
        <f t="shared" si="803"/>
        <v>0</v>
      </c>
      <c r="L1163" s="18">
        <f t="shared" si="803"/>
        <v>17714504.719999999</v>
      </c>
      <c r="M1163" s="18">
        <f t="shared" si="803"/>
        <v>0</v>
      </c>
      <c r="N1163" s="18">
        <f t="shared" si="803"/>
        <v>0</v>
      </c>
      <c r="O1163" s="18">
        <f t="shared" si="803"/>
        <v>0</v>
      </c>
      <c r="P1163" s="18">
        <f t="shared" si="803"/>
        <v>17714504.719999999</v>
      </c>
      <c r="Q1163" s="18">
        <f t="shared" si="803"/>
        <v>0</v>
      </c>
      <c r="R1163" s="18">
        <f t="shared" si="803"/>
        <v>17740409.25</v>
      </c>
      <c r="S1163" s="18">
        <f t="shared" si="803"/>
        <v>0</v>
      </c>
      <c r="T1163" s="18">
        <f t="shared" si="803"/>
        <v>0</v>
      </c>
      <c r="U1163" s="18">
        <f t="shared" si="803"/>
        <v>0</v>
      </c>
      <c r="V1163" s="18">
        <f t="shared" si="803"/>
        <v>17740409.25</v>
      </c>
      <c r="W1163" s="18">
        <f t="shared" si="803"/>
        <v>0</v>
      </c>
    </row>
    <row r="1164" spans="1:23" ht="24" x14ac:dyDescent="0.2">
      <c r="A1164" s="19" t="s">
        <v>141</v>
      </c>
      <c r="B1164" s="17" t="s">
        <v>336</v>
      </c>
      <c r="C1164" s="17" t="s">
        <v>20</v>
      </c>
      <c r="D1164" s="17" t="s">
        <v>969</v>
      </c>
      <c r="E1164" s="49">
        <v>600</v>
      </c>
      <c r="F1164" s="18">
        <f>'[1]4.ведомства'!G867</f>
        <v>17786027.23</v>
      </c>
      <c r="G1164" s="18">
        <f>'[1]4.ведомства'!H867</f>
        <v>0</v>
      </c>
      <c r="H1164" s="18">
        <f>'[1]4.ведомства'!I867</f>
        <v>0</v>
      </c>
      <c r="I1164" s="18">
        <f>'[1]4.ведомства'!J867</f>
        <v>0</v>
      </c>
      <c r="J1164" s="18">
        <f>'[1]4.ведомства'!K867</f>
        <v>17786027.23</v>
      </c>
      <c r="K1164" s="18">
        <f>'[1]4.ведомства'!L867</f>
        <v>0</v>
      </c>
      <c r="L1164" s="18">
        <f>'[1]4.ведомства'!M867</f>
        <v>17714504.719999999</v>
      </c>
      <c r="M1164" s="18">
        <f>'[1]4.ведомства'!N867</f>
        <v>0</v>
      </c>
      <c r="N1164" s="18">
        <f>'[1]4.ведомства'!O867</f>
        <v>0</v>
      </c>
      <c r="O1164" s="18">
        <f>'[1]4.ведомства'!P867</f>
        <v>0</v>
      </c>
      <c r="P1164" s="18">
        <f>'[1]4.ведомства'!Q867</f>
        <v>17714504.719999999</v>
      </c>
      <c r="Q1164" s="18">
        <f>'[1]4.ведомства'!R867</f>
        <v>0</v>
      </c>
      <c r="R1164" s="18">
        <f>'[1]4.ведомства'!S867</f>
        <v>17740409.25</v>
      </c>
      <c r="S1164" s="18">
        <f>'[1]4.ведомства'!T867</f>
        <v>0</v>
      </c>
      <c r="T1164" s="18">
        <f>'[1]4.ведомства'!U867</f>
        <v>0</v>
      </c>
      <c r="U1164" s="18">
        <f>'[1]4.ведомства'!V867</f>
        <v>0</v>
      </c>
      <c r="V1164" s="18">
        <f>'[1]4.ведомства'!W867</f>
        <v>17740409.25</v>
      </c>
      <c r="W1164" s="18">
        <f>'[1]4.ведомства'!X867</f>
        <v>0</v>
      </c>
    </row>
    <row r="1165" spans="1:23" x14ac:dyDescent="0.2">
      <c r="A1165" s="21" t="s">
        <v>35</v>
      </c>
      <c r="B1165" s="17" t="s">
        <v>336</v>
      </c>
      <c r="C1165" s="17" t="s">
        <v>20</v>
      </c>
      <c r="D1165" s="17" t="s">
        <v>36</v>
      </c>
      <c r="E1165" s="49"/>
      <c r="F1165" s="18">
        <f>F1166</f>
        <v>134689.29</v>
      </c>
      <c r="G1165" s="18">
        <f t="shared" ref="G1165:W1167" si="804">G1166</f>
        <v>134689.29</v>
      </c>
      <c r="H1165" s="18">
        <f t="shared" si="804"/>
        <v>0</v>
      </c>
      <c r="I1165" s="18">
        <f t="shared" si="804"/>
        <v>0</v>
      </c>
      <c r="J1165" s="18">
        <f t="shared" si="804"/>
        <v>134689.29</v>
      </c>
      <c r="K1165" s="18">
        <f t="shared" si="804"/>
        <v>134689.29</v>
      </c>
      <c r="L1165" s="18">
        <f t="shared" si="804"/>
        <v>0</v>
      </c>
      <c r="M1165" s="18">
        <f t="shared" si="804"/>
        <v>0</v>
      </c>
      <c r="N1165" s="18">
        <f t="shared" si="804"/>
        <v>0</v>
      </c>
      <c r="O1165" s="18">
        <f t="shared" si="804"/>
        <v>0</v>
      </c>
      <c r="P1165" s="18">
        <f t="shared" si="804"/>
        <v>0</v>
      </c>
      <c r="Q1165" s="18">
        <f t="shared" si="804"/>
        <v>0</v>
      </c>
      <c r="R1165" s="18">
        <f t="shared" si="804"/>
        <v>0</v>
      </c>
      <c r="S1165" s="18">
        <f t="shared" si="804"/>
        <v>0</v>
      </c>
      <c r="T1165" s="18">
        <f t="shared" si="804"/>
        <v>0</v>
      </c>
      <c r="U1165" s="18">
        <f t="shared" si="804"/>
        <v>0</v>
      </c>
      <c r="V1165" s="18">
        <f t="shared" si="804"/>
        <v>0</v>
      </c>
      <c r="W1165" s="18">
        <f t="shared" si="804"/>
        <v>0</v>
      </c>
    </row>
    <row r="1166" spans="1:23" ht="24" x14ac:dyDescent="0.2">
      <c r="A1166" s="21" t="s">
        <v>205</v>
      </c>
      <c r="B1166" s="17" t="s">
        <v>336</v>
      </c>
      <c r="C1166" s="17" t="s">
        <v>20</v>
      </c>
      <c r="D1166" s="17" t="s">
        <v>206</v>
      </c>
      <c r="E1166" s="49"/>
      <c r="F1166" s="18">
        <f>F1167</f>
        <v>134689.29</v>
      </c>
      <c r="G1166" s="18">
        <f t="shared" si="804"/>
        <v>134689.29</v>
      </c>
      <c r="H1166" s="18">
        <f t="shared" si="804"/>
        <v>0</v>
      </c>
      <c r="I1166" s="18">
        <f t="shared" si="804"/>
        <v>0</v>
      </c>
      <c r="J1166" s="18">
        <f t="shared" si="804"/>
        <v>134689.29</v>
      </c>
      <c r="K1166" s="18">
        <f t="shared" si="804"/>
        <v>134689.29</v>
      </c>
      <c r="L1166" s="18">
        <f t="shared" si="804"/>
        <v>0</v>
      </c>
      <c r="M1166" s="18">
        <f t="shared" si="804"/>
        <v>0</v>
      </c>
      <c r="N1166" s="18">
        <f t="shared" si="804"/>
        <v>0</v>
      </c>
      <c r="O1166" s="18">
        <f t="shared" si="804"/>
        <v>0</v>
      </c>
      <c r="P1166" s="18">
        <f t="shared" si="804"/>
        <v>0</v>
      </c>
      <c r="Q1166" s="18">
        <f t="shared" si="804"/>
        <v>0</v>
      </c>
      <c r="R1166" s="18">
        <f t="shared" si="804"/>
        <v>0</v>
      </c>
      <c r="S1166" s="18">
        <f t="shared" si="804"/>
        <v>0</v>
      </c>
      <c r="T1166" s="18">
        <f t="shared" si="804"/>
        <v>0</v>
      </c>
      <c r="U1166" s="18">
        <f t="shared" si="804"/>
        <v>0</v>
      </c>
      <c r="V1166" s="18">
        <f t="shared" si="804"/>
        <v>0</v>
      </c>
      <c r="W1166" s="18">
        <f t="shared" si="804"/>
        <v>0</v>
      </c>
    </row>
    <row r="1167" spans="1:23" ht="72" x14ac:dyDescent="0.2">
      <c r="A1167" s="19" t="s">
        <v>45</v>
      </c>
      <c r="B1167" s="17" t="s">
        <v>336</v>
      </c>
      <c r="C1167" s="17" t="s">
        <v>20</v>
      </c>
      <c r="D1167" s="17" t="s">
        <v>207</v>
      </c>
      <c r="E1167" s="49"/>
      <c r="F1167" s="18">
        <f>F1168</f>
        <v>134689.29</v>
      </c>
      <c r="G1167" s="18">
        <f t="shared" si="804"/>
        <v>134689.29</v>
      </c>
      <c r="H1167" s="18">
        <f t="shared" si="804"/>
        <v>0</v>
      </c>
      <c r="I1167" s="18">
        <f t="shared" si="804"/>
        <v>0</v>
      </c>
      <c r="J1167" s="18">
        <f t="shared" si="804"/>
        <v>134689.29</v>
      </c>
      <c r="K1167" s="18">
        <f t="shared" si="804"/>
        <v>134689.29</v>
      </c>
      <c r="L1167" s="18">
        <f t="shared" si="804"/>
        <v>0</v>
      </c>
      <c r="M1167" s="18">
        <f t="shared" si="804"/>
        <v>0</v>
      </c>
      <c r="N1167" s="18">
        <f t="shared" si="804"/>
        <v>0</v>
      </c>
      <c r="O1167" s="18">
        <f t="shared" si="804"/>
        <v>0</v>
      </c>
      <c r="P1167" s="18">
        <f t="shared" si="804"/>
        <v>0</v>
      </c>
      <c r="Q1167" s="18">
        <f t="shared" si="804"/>
        <v>0</v>
      </c>
      <c r="R1167" s="18">
        <f t="shared" si="804"/>
        <v>0</v>
      </c>
      <c r="S1167" s="18">
        <f t="shared" si="804"/>
        <v>0</v>
      </c>
      <c r="T1167" s="18">
        <f t="shared" si="804"/>
        <v>0</v>
      </c>
      <c r="U1167" s="18">
        <f t="shared" si="804"/>
        <v>0</v>
      </c>
      <c r="V1167" s="18">
        <f t="shared" si="804"/>
        <v>0</v>
      </c>
      <c r="W1167" s="18">
        <f t="shared" si="804"/>
        <v>0</v>
      </c>
    </row>
    <row r="1168" spans="1:23" ht="24" x14ac:dyDescent="0.2">
      <c r="A1168" s="31" t="s">
        <v>141</v>
      </c>
      <c r="B1168" s="17" t="s">
        <v>336</v>
      </c>
      <c r="C1168" s="17" t="s">
        <v>20</v>
      </c>
      <c r="D1168" s="17" t="s">
        <v>207</v>
      </c>
      <c r="E1168" s="49">
        <v>600</v>
      </c>
      <c r="F1168" s="18">
        <f>'[1]4.ведомства'!G871</f>
        <v>134689.29</v>
      </c>
      <c r="G1168" s="18">
        <f>'[1]4.ведомства'!H871</f>
        <v>134689.29</v>
      </c>
      <c r="H1168" s="18">
        <f>'[1]4.ведомства'!I871</f>
        <v>0</v>
      </c>
      <c r="I1168" s="18">
        <f>'[1]4.ведомства'!J871</f>
        <v>0</v>
      </c>
      <c r="J1168" s="18">
        <f>'[1]4.ведомства'!K871</f>
        <v>134689.29</v>
      </c>
      <c r="K1168" s="18">
        <f>'[1]4.ведомства'!L871</f>
        <v>134689.29</v>
      </c>
      <c r="L1168" s="18">
        <f>'[1]4.ведомства'!M871</f>
        <v>0</v>
      </c>
      <c r="M1168" s="18">
        <f>'[1]4.ведомства'!N871</f>
        <v>0</v>
      </c>
      <c r="N1168" s="18">
        <f>'[1]4.ведомства'!O871</f>
        <v>0</v>
      </c>
      <c r="O1168" s="18">
        <f>'[1]4.ведомства'!P871</f>
        <v>0</v>
      </c>
      <c r="P1168" s="18">
        <f>'[1]4.ведомства'!Q871</f>
        <v>0</v>
      </c>
      <c r="Q1168" s="18">
        <f>'[1]4.ведомства'!R871</f>
        <v>0</v>
      </c>
      <c r="R1168" s="18">
        <f>'[1]4.ведомства'!S871</f>
        <v>0</v>
      </c>
      <c r="S1168" s="18">
        <f>'[1]4.ведомства'!T871</f>
        <v>0</v>
      </c>
      <c r="T1168" s="18">
        <f>'[1]4.ведомства'!U871</f>
        <v>0</v>
      </c>
      <c r="U1168" s="18">
        <f>'[1]4.ведомства'!V871</f>
        <v>0</v>
      </c>
      <c r="V1168" s="18">
        <f>'[1]4.ведомства'!W871</f>
        <v>0</v>
      </c>
      <c r="W1168" s="18">
        <f>'[1]4.ведомства'!X871</f>
        <v>0</v>
      </c>
    </row>
    <row r="1169" spans="1:25" s="15" customFormat="1" x14ac:dyDescent="0.2">
      <c r="A1169" s="32" t="s">
        <v>970</v>
      </c>
      <c r="B1169" s="12">
        <v>13</v>
      </c>
      <c r="C1169" s="11"/>
      <c r="D1169" s="11"/>
      <c r="E1169" s="12"/>
      <c r="F1169" s="13">
        <f t="shared" ref="F1169:U1174" si="805">F1170</f>
        <v>1455.7299999985844</v>
      </c>
      <c r="G1169" s="13">
        <f t="shared" si="805"/>
        <v>0</v>
      </c>
      <c r="H1169" s="13">
        <f t="shared" si="805"/>
        <v>0</v>
      </c>
      <c r="I1169" s="13">
        <f t="shared" si="805"/>
        <v>0</v>
      </c>
      <c r="J1169" s="13">
        <f t="shared" si="805"/>
        <v>1455.7299999985844</v>
      </c>
      <c r="K1169" s="13">
        <f t="shared" si="805"/>
        <v>0</v>
      </c>
      <c r="L1169" s="13">
        <f t="shared" si="805"/>
        <v>4194575.34</v>
      </c>
      <c r="M1169" s="13">
        <f t="shared" si="805"/>
        <v>0</v>
      </c>
      <c r="N1169" s="13">
        <f t="shared" si="805"/>
        <v>0</v>
      </c>
      <c r="O1169" s="13">
        <f t="shared" si="805"/>
        <v>0</v>
      </c>
      <c r="P1169" s="13">
        <f t="shared" si="805"/>
        <v>4194575.34</v>
      </c>
      <c r="Q1169" s="13">
        <f t="shared" si="805"/>
        <v>0</v>
      </c>
      <c r="R1169" s="13">
        <f t="shared" si="805"/>
        <v>30248123.289999999</v>
      </c>
      <c r="S1169" s="13">
        <f t="shared" si="805"/>
        <v>0</v>
      </c>
      <c r="T1169" s="13">
        <f t="shared" si="805"/>
        <v>0</v>
      </c>
      <c r="U1169" s="13">
        <f t="shared" si="805"/>
        <v>0</v>
      </c>
      <c r="V1169" s="13">
        <f t="shared" ref="S1169:W1174" si="806">V1170</f>
        <v>30248123.289999999</v>
      </c>
      <c r="W1169" s="13">
        <f t="shared" si="806"/>
        <v>0</v>
      </c>
    </row>
    <row r="1170" spans="1:25" ht="24" x14ac:dyDescent="0.2">
      <c r="A1170" s="19" t="s">
        <v>971</v>
      </c>
      <c r="B1170" s="49">
        <v>13</v>
      </c>
      <c r="C1170" s="17" t="s">
        <v>18</v>
      </c>
      <c r="D1170" s="17"/>
      <c r="E1170" s="49"/>
      <c r="F1170" s="18">
        <f t="shared" si="805"/>
        <v>1455.7299999985844</v>
      </c>
      <c r="G1170" s="18">
        <f t="shared" si="805"/>
        <v>0</v>
      </c>
      <c r="H1170" s="18">
        <f t="shared" si="805"/>
        <v>0</v>
      </c>
      <c r="I1170" s="18">
        <f t="shared" si="805"/>
        <v>0</v>
      </c>
      <c r="J1170" s="18">
        <f t="shared" si="805"/>
        <v>1455.7299999985844</v>
      </c>
      <c r="K1170" s="18">
        <f t="shared" si="805"/>
        <v>0</v>
      </c>
      <c r="L1170" s="18">
        <f t="shared" si="805"/>
        <v>4194575.34</v>
      </c>
      <c r="M1170" s="18">
        <f t="shared" si="805"/>
        <v>0</v>
      </c>
      <c r="N1170" s="18">
        <f t="shared" si="805"/>
        <v>0</v>
      </c>
      <c r="O1170" s="18">
        <f t="shared" si="805"/>
        <v>0</v>
      </c>
      <c r="P1170" s="18">
        <f t="shared" si="805"/>
        <v>4194575.34</v>
      </c>
      <c r="Q1170" s="18">
        <f t="shared" si="805"/>
        <v>0</v>
      </c>
      <c r="R1170" s="18">
        <f t="shared" si="805"/>
        <v>30248123.289999999</v>
      </c>
      <c r="S1170" s="18">
        <f t="shared" si="806"/>
        <v>0</v>
      </c>
      <c r="T1170" s="18">
        <f t="shared" si="806"/>
        <v>0</v>
      </c>
      <c r="U1170" s="18">
        <f t="shared" si="806"/>
        <v>0</v>
      </c>
      <c r="V1170" s="18">
        <f t="shared" si="806"/>
        <v>30248123.289999999</v>
      </c>
      <c r="W1170" s="18">
        <f t="shared" si="806"/>
        <v>0</v>
      </c>
    </row>
    <row r="1171" spans="1:25" ht="48" x14ac:dyDescent="0.2">
      <c r="A1171" s="19" t="s">
        <v>96</v>
      </c>
      <c r="B1171" s="49">
        <v>13</v>
      </c>
      <c r="C1171" s="17" t="s">
        <v>18</v>
      </c>
      <c r="D1171" s="17" t="s">
        <v>97</v>
      </c>
      <c r="E1171" s="49"/>
      <c r="F1171" s="18">
        <f t="shared" si="805"/>
        <v>1455.7299999985844</v>
      </c>
      <c r="G1171" s="18">
        <f t="shared" si="805"/>
        <v>0</v>
      </c>
      <c r="H1171" s="18">
        <f t="shared" si="805"/>
        <v>0</v>
      </c>
      <c r="I1171" s="18">
        <f t="shared" si="805"/>
        <v>0</v>
      </c>
      <c r="J1171" s="18">
        <f t="shared" si="805"/>
        <v>1455.7299999985844</v>
      </c>
      <c r="K1171" s="18">
        <f t="shared" si="805"/>
        <v>0</v>
      </c>
      <c r="L1171" s="18">
        <f t="shared" si="805"/>
        <v>4194575.34</v>
      </c>
      <c r="M1171" s="18">
        <f t="shared" si="805"/>
        <v>0</v>
      </c>
      <c r="N1171" s="18">
        <f t="shared" si="805"/>
        <v>0</v>
      </c>
      <c r="O1171" s="18">
        <f t="shared" si="805"/>
        <v>0</v>
      </c>
      <c r="P1171" s="18">
        <f t="shared" si="805"/>
        <v>4194575.34</v>
      </c>
      <c r="Q1171" s="18">
        <f t="shared" si="805"/>
        <v>0</v>
      </c>
      <c r="R1171" s="18">
        <f t="shared" si="805"/>
        <v>30248123.289999999</v>
      </c>
      <c r="S1171" s="18">
        <f t="shared" si="806"/>
        <v>0</v>
      </c>
      <c r="T1171" s="18">
        <f t="shared" si="806"/>
        <v>0</v>
      </c>
      <c r="U1171" s="18">
        <f t="shared" si="806"/>
        <v>0</v>
      </c>
      <c r="V1171" s="18">
        <f t="shared" si="806"/>
        <v>30248123.289999999</v>
      </c>
      <c r="W1171" s="18">
        <f t="shared" si="806"/>
        <v>0</v>
      </c>
    </row>
    <row r="1172" spans="1:25" x14ac:dyDescent="0.2">
      <c r="A1172" s="19" t="s">
        <v>98</v>
      </c>
      <c r="B1172" s="49">
        <v>13</v>
      </c>
      <c r="C1172" s="17" t="s">
        <v>18</v>
      </c>
      <c r="D1172" s="17" t="s">
        <v>99</v>
      </c>
      <c r="E1172" s="49"/>
      <c r="F1172" s="18">
        <f t="shared" si="805"/>
        <v>1455.7299999985844</v>
      </c>
      <c r="G1172" s="18">
        <f>G1173</f>
        <v>0</v>
      </c>
      <c r="H1172" s="18">
        <f>H1174</f>
        <v>0</v>
      </c>
      <c r="I1172" s="18">
        <f>I1174</f>
        <v>0</v>
      </c>
      <c r="J1172" s="18">
        <f>J1174</f>
        <v>1455.7299999985844</v>
      </c>
      <c r="K1172" s="18">
        <f>K1174</f>
        <v>0</v>
      </c>
      <c r="L1172" s="18">
        <f t="shared" si="805"/>
        <v>4194575.34</v>
      </c>
      <c r="M1172" s="18">
        <f>M1173</f>
        <v>0</v>
      </c>
      <c r="N1172" s="18">
        <f>N1174</f>
        <v>0</v>
      </c>
      <c r="O1172" s="18">
        <f>O1174</f>
        <v>0</v>
      </c>
      <c r="P1172" s="18">
        <f>P1174</f>
        <v>4194575.34</v>
      </c>
      <c r="Q1172" s="18">
        <f>Q1174</f>
        <v>0</v>
      </c>
      <c r="R1172" s="18">
        <f t="shared" si="805"/>
        <v>30248123.289999999</v>
      </c>
      <c r="S1172" s="18">
        <f>S1173</f>
        <v>0</v>
      </c>
      <c r="T1172" s="18">
        <f>T1174</f>
        <v>0</v>
      </c>
      <c r="U1172" s="18">
        <f>U1174</f>
        <v>0</v>
      </c>
      <c r="V1172" s="18">
        <f>V1174</f>
        <v>30248123.289999999</v>
      </c>
      <c r="W1172" s="18">
        <f>W1174</f>
        <v>0</v>
      </c>
    </row>
    <row r="1173" spans="1:25" ht="24" x14ac:dyDescent="0.2">
      <c r="A1173" s="19" t="s">
        <v>972</v>
      </c>
      <c r="B1173" s="49">
        <v>13</v>
      </c>
      <c r="C1173" s="17" t="s">
        <v>18</v>
      </c>
      <c r="D1173" s="17" t="s">
        <v>973</v>
      </c>
      <c r="E1173" s="49"/>
      <c r="F1173" s="18">
        <f t="shared" si="805"/>
        <v>1455.7299999985844</v>
      </c>
      <c r="G1173" s="18">
        <f>G1174</f>
        <v>0</v>
      </c>
      <c r="H1173" s="18">
        <f>H1174</f>
        <v>0</v>
      </c>
      <c r="I1173" s="18">
        <f>I1174</f>
        <v>0</v>
      </c>
      <c r="J1173" s="18">
        <f>J1174</f>
        <v>1455.7299999985844</v>
      </c>
      <c r="K1173" s="18">
        <f>K1174</f>
        <v>0</v>
      </c>
      <c r="L1173" s="18">
        <f t="shared" si="805"/>
        <v>4194575.34</v>
      </c>
      <c r="M1173" s="18">
        <f>M1174</f>
        <v>0</v>
      </c>
      <c r="N1173" s="18">
        <f>N1174</f>
        <v>0</v>
      </c>
      <c r="O1173" s="18">
        <f>O1174</f>
        <v>0</v>
      </c>
      <c r="P1173" s="18">
        <f>P1174</f>
        <v>4194575.34</v>
      </c>
      <c r="Q1173" s="18">
        <f>Q1174</f>
        <v>0</v>
      </c>
      <c r="R1173" s="18">
        <f t="shared" si="805"/>
        <v>30248123.289999999</v>
      </c>
      <c r="S1173" s="18">
        <f>S1174</f>
        <v>0</v>
      </c>
      <c r="T1173" s="18">
        <f>T1174</f>
        <v>0</v>
      </c>
      <c r="U1173" s="18">
        <f>U1174</f>
        <v>0</v>
      </c>
      <c r="V1173" s="18">
        <f>V1174</f>
        <v>30248123.289999999</v>
      </c>
      <c r="W1173" s="18">
        <f>W1174</f>
        <v>0</v>
      </c>
    </row>
    <row r="1174" spans="1:25" ht="24" x14ac:dyDescent="0.2">
      <c r="A1174" s="20" t="s">
        <v>974</v>
      </c>
      <c r="B1174" s="49">
        <v>13</v>
      </c>
      <c r="C1174" s="17" t="s">
        <v>18</v>
      </c>
      <c r="D1174" s="17" t="s">
        <v>975</v>
      </c>
      <c r="E1174" s="49"/>
      <c r="F1174" s="18">
        <f t="shared" si="805"/>
        <v>1455.7299999985844</v>
      </c>
      <c r="G1174" s="18">
        <f>G1175</f>
        <v>0</v>
      </c>
      <c r="H1174" s="18">
        <f t="shared" si="805"/>
        <v>0</v>
      </c>
      <c r="I1174" s="18">
        <f t="shared" si="805"/>
        <v>0</v>
      </c>
      <c r="J1174" s="18">
        <f t="shared" si="805"/>
        <v>1455.7299999985844</v>
      </c>
      <c r="K1174" s="18">
        <f t="shared" si="805"/>
        <v>0</v>
      </c>
      <c r="L1174" s="18">
        <f t="shared" si="805"/>
        <v>4194575.34</v>
      </c>
      <c r="M1174" s="18">
        <f>M1175</f>
        <v>0</v>
      </c>
      <c r="N1174" s="18">
        <f t="shared" si="805"/>
        <v>0</v>
      </c>
      <c r="O1174" s="18">
        <f t="shared" si="805"/>
        <v>0</v>
      </c>
      <c r="P1174" s="18">
        <f t="shared" si="805"/>
        <v>4194575.34</v>
      </c>
      <c r="Q1174" s="18">
        <f t="shared" si="805"/>
        <v>0</v>
      </c>
      <c r="R1174" s="18">
        <f t="shared" si="805"/>
        <v>30248123.289999999</v>
      </c>
      <c r="S1174" s="18">
        <f>S1175</f>
        <v>0</v>
      </c>
      <c r="T1174" s="18">
        <f t="shared" si="806"/>
        <v>0</v>
      </c>
      <c r="U1174" s="18">
        <f t="shared" si="806"/>
        <v>0</v>
      </c>
      <c r="V1174" s="18">
        <f t="shared" si="806"/>
        <v>30248123.289999999</v>
      </c>
      <c r="W1174" s="18">
        <f t="shared" si="806"/>
        <v>0</v>
      </c>
    </row>
    <row r="1175" spans="1:25" x14ac:dyDescent="0.2">
      <c r="A1175" s="21" t="s">
        <v>976</v>
      </c>
      <c r="B1175" s="49">
        <v>13</v>
      </c>
      <c r="C1175" s="17" t="s">
        <v>18</v>
      </c>
      <c r="D1175" s="17" t="s">
        <v>975</v>
      </c>
      <c r="E1175" s="49">
        <v>700</v>
      </c>
      <c r="F1175" s="18">
        <f>'[1]4.ведомства'!G296</f>
        <v>1455.7299999985844</v>
      </c>
      <c r="G1175" s="18">
        <f>'[1]4.ведомства'!H296</f>
        <v>0</v>
      </c>
      <c r="H1175" s="18">
        <f>'[1]4.ведомства'!I296</f>
        <v>0</v>
      </c>
      <c r="I1175" s="18">
        <f>'[1]4.ведомства'!J296</f>
        <v>0</v>
      </c>
      <c r="J1175" s="18">
        <f>'[1]4.ведомства'!K296</f>
        <v>1455.7299999985844</v>
      </c>
      <c r="K1175" s="18">
        <f>'[1]4.ведомства'!L296</f>
        <v>0</v>
      </c>
      <c r="L1175" s="18">
        <f>'[1]4.ведомства'!M296</f>
        <v>4194575.34</v>
      </c>
      <c r="M1175" s="18">
        <f>'[1]4.ведомства'!N296</f>
        <v>0</v>
      </c>
      <c r="N1175" s="18">
        <f>'[1]4.ведомства'!O296</f>
        <v>0</v>
      </c>
      <c r="O1175" s="18">
        <f>'[1]4.ведомства'!P296</f>
        <v>0</v>
      </c>
      <c r="P1175" s="18">
        <f>'[1]4.ведомства'!Q296</f>
        <v>4194575.34</v>
      </c>
      <c r="Q1175" s="18">
        <f>'[1]4.ведомства'!R296</f>
        <v>0</v>
      </c>
      <c r="R1175" s="18">
        <f>'[1]4.ведомства'!S296</f>
        <v>30248123.289999999</v>
      </c>
      <c r="S1175" s="18">
        <f>'[1]4.ведомства'!T296</f>
        <v>0</v>
      </c>
      <c r="T1175" s="18">
        <f>'[1]4.ведомства'!U296</f>
        <v>0</v>
      </c>
      <c r="U1175" s="18">
        <f>'[1]4.ведомства'!V296</f>
        <v>0</v>
      </c>
      <c r="V1175" s="18">
        <f>'[1]4.ведомства'!W296</f>
        <v>30248123.289999999</v>
      </c>
      <c r="W1175" s="18">
        <f>'[1]4.ведомства'!X296</f>
        <v>0</v>
      </c>
    </row>
    <row r="1176" spans="1:25" s="15" customFormat="1" x14ac:dyDescent="0.2">
      <c r="A1176" s="54" t="s">
        <v>977</v>
      </c>
      <c r="B1176" s="54"/>
      <c r="C1176" s="54"/>
      <c r="D1176" s="54"/>
      <c r="E1176" s="54"/>
      <c r="F1176" s="44">
        <f t="shared" ref="F1176:W1176" si="807">F1169+F1156+F1122+F1039+F923+F648+F624+F408+F299+F236+F11</f>
        <v>5782930427.710001</v>
      </c>
      <c r="G1176" s="44">
        <f t="shared" si="807"/>
        <v>3242731624.52</v>
      </c>
      <c r="H1176" s="44">
        <f t="shared" si="807"/>
        <v>40143573.469999999</v>
      </c>
      <c r="I1176" s="44">
        <f t="shared" si="807"/>
        <v>32506243.34</v>
      </c>
      <c r="J1176" s="44">
        <f t="shared" si="807"/>
        <v>5823074001.1800003</v>
      </c>
      <c r="K1176" s="44">
        <f t="shared" si="807"/>
        <v>3275237867.8600001</v>
      </c>
      <c r="L1176" s="44">
        <f t="shared" si="807"/>
        <v>5837910447.1800003</v>
      </c>
      <c r="M1176" s="44">
        <f t="shared" si="807"/>
        <v>3566386304.5299997</v>
      </c>
      <c r="N1176" s="44">
        <f t="shared" si="807"/>
        <v>0</v>
      </c>
      <c r="O1176" s="44">
        <f t="shared" si="807"/>
        <v>0</v>
      </c>
      <c r="P1176" s="44">
        <f t="shared" si="807"/>
        <v>5837910447.1800003</v>
      </c>
      <c r="Q1176" s="44">
        <f t="shared" si="807"/>
        <v>3566386304.5299997</v>
      </c>
      <c r="R1176" s="44">
        <f t="shared" si="807"/>
        <v>5901364073.8999996</v>
      </c>
      <c r="S1176" s="44">
        <f t="shared" si="807"/>
        <v>3673406539.0900002</v>
      </c>
      <c r="T1176" s="44">
        <f t="shared" si="807"/>
        <v>0</v>
      </c>
      <c r="U1176" s="44">
        <f t="shared" si="807"/>
        <v>0</v>
      </c>
      <c r="V1176" s="44">
        <f t="shared" si="807"/>
        <v>5901364073.8999996</v>
      </c>
      <c r="W1176" s="44">
        <f t="shared" si="807"/>
        <v>3673406539.0900002</v>
      </c>
      <c r="X1176" s="14"/>
      <c r="Y1176" s="14"/>
    </row>
    <row r="1177" spans="1:25" s="15" customFormat="1" x14ac:dyDescent="0.2">
      <c r="A1177" s="45"/>
      <c r="B1177" s="46"/>
      <c r="C1177" s="46"/>
      <c r="D1177" s="45"/>
      <c r="E1177" s="46"/>
      <c r="F1177" s="47"/>
      <c r="G1177" s="47"/>
      <c r="H1177" s="47"/>
      <c r="I1177" s="47"/>
      <c r="J1177" s="47"/>
      <c r="K1177" s="47"/>
      <c r="L1177" s="47"/>
      <c r="M1177" s="47"/>
      <c r="N1177" s="47"/>
      <c r="O1177" s="47"/>
      <c r="P1177" s="47"/>
      <c r="Q1177" s="47"/>
      <c r="R1177" s="47"/>
      <c r="S1177" s="47"/>
      <c r="T1177" s="47"/>
      <c r="U1177" s="47"/>
      <c r="V1177" s="47"/>
      <c r="W1177" s="47"/>
      <c r="X1177" s="14"/>
      <c r="Y1177" s="14"/>
    </row>
    <row r="1178" spans="1:25" s="15" customFormat="1" x14ac:dyDescent="0.2">
      <c r="A1178" s="48" t="s">
        <v>978</v>
      </c>
      <c r="B1178" s="46"/>
      <c r="C1178" s="46"/>
      <c r="D1178" s="45"/>
      <c r="E1178" s="46"/>
      <c r="F1178" s="47"/>
      <c r="G1178" s="47"/>
      <c r="H1178" s="47"/>
      <c r="I1178" s="47"/>
      <c r="J1178" s="47"/>
      <c r="K1178" s="47"/>
      <c r="L1178" s="47"/>
      <c r="M1178" s="47"/>
      <c r="N1178" s="47"/>
      <c r="O1178" s="47"/>
      <c r="P1178" s="47"/>
      <c r="Q1178" s="47"/>
      <c r="R1178" s="47"/>
      <c r="S1178" s="47"/>
      <c r="T1178" s="47"/>
      <c r="U1178" s="47"/>
      <c r="V1178" s="47"/>
      <c r="W1178" s="47"/>
      <c r="X1178" s="14"/>
      <c r="Y1178" s="14"/>
    </row>
  </sheetData>
  <autoFilter ref="A9:W1178"/>
  <mergeCells count="30">
    <mergeCell ref="B8:S8"/>
    <mergeCell ref="A1:W1"/>
    <mergeCell ref="A2:W2"/>
    <mergeCell ref="A3:W3"/>
    <mergeCell ref="A4:W4"/>
    <mergeCell ref="A7:W7"/>
    <mergeCell ref="Q9:Q10"/>
    <mergeCell ref="R9:R10"/>
    <mergeCell ref="G9:G10"/>
    <mergeCell ref="H9:H10"/>
    <mergeCell ref="I9:I10"/>
    <mergeCell ref="J9:J10"/>
    <mergeCell ref="K9:K10"/>
    <mergeCell ref="L9:L10"/>
    <mergeCell ref="A1176:E1176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S9:S10"/>
    <mergeCell ref="T9:T10"/>
    <mergeCell ref="U9:U10"/>
    <mergeCell ref="V9:V10"/>
    <mergeCell ref="W9:W10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 разделы </vt:lpstr>
      <vt:lpstr>'3. разделы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2024-10-30T12:03:39Z</cp:lastPrinted>
  <dcterms:created xsi:type="dcterms:W3CDTF">2024-10-18T11:43:16Z</dcterms:created>
  <dcterms:modified xsi:type="dcterms:W3CDTF">2024-11-22T12:24:21Z</dcterms:modified>
</cp:coreProperties>
</file>