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Проект 2021\Материалы в Совет депутатов\Решение о бюджете 2021-2023\"/>
    </mc:Choice>
  </mc:AlternateContent>
  <bookViews>
    <workbookView xWindow="0" yWindow="0" windowWidth="28800" windowHeight="11835"/>
  </bookViews>
  <sheets>
    <sheet name="11. прогр заимс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D14" i="1"/>
  <c r="D13" i="1" s="1"/>
  <c r="H13" i="1"/>
  <c r="F13" i="1"/>
  <c r="C13" i="1"/>
  <c r="B13" i="1"/>
  <c r="B12" i="1"/>
  <c r="D12" i="1" s="1"/>
  <c r="B11" i="1"/>
  <c r="B10" i="1" s="1"/>
  <c r="B9" i="1" s="1"/>
  <c r="H10" i="1"/>
  <c r="H9" i="1" s="1"/>
  <c r="F10" i="1"/>
  <c r="C10" i="1"/>
  <c r="C9" i="1" s="1"/>
  <c r="D11" i="1" l="1"/>
  <c r="D10" i="1" s="1"/>
  <c r="D9" i="1" s="1"/>
  <c r="F9" i="1"/>
</calcChain>
</file>

<file path=xl/sharedStrings.xml><?xml version="1.0" encoding="utf-8"?>
<sst xmlns="http://schemas.openxmlformats.org/spreadsheetml/2006/main" count="28" uniqueCount="25">
  <si>
    <t>Приложение №11</t>
  </si>
  <si>
    <t>к Решению Совета депутатов</t>
  </si>
  <si>
    <t>от _____________ № ______</t>
  </si>
  <si>
    <t>Программа муниципальных внутренних заимствований ЗАТО г. Североморск на 2021 год и на плановый период 2022 и 2023 годов</t>
  </si>
  <si>
    <t>рублей</t>
  </si>
  <si>
    <t>Виды заимствований</t>
  </si>
  <si>
    <t>2021 год</t>
  </si>
  <si>
    <t>изменения</t>
  </si>
  <si>
    <t>Предельный срок погашения***</t>
  </si>
  <si>
    <t>2022 год</t>
  </si>
  <si>
    <t>2023 год</t>
  </si>
  <si>
    <t>Внутренние заимствования (привлечение/погашение)</t>
  </si>
  <si>
    <t>Кредиты кредитных организаций в валюте Российской Федерации</t>
  </si>
  <si>
    <t>Получение кредитов от кредитных организаций бюджетами городских округов в валюте Российской Федерации*</t>
  </si>
  <si>
    <t>Погашение бюджетами городских округов кредитов от кредитных организаций в валюте Российской Федерации**</t>
  </si>
  <si>
    <t>18.03.2021 - 111 000 000,00;    17.06.2021 - 60 000 000,00</t>
  </si>
  <si>
    <t>Бюджетные кредиты из других бюджетов бюджетной системы Российской Федерации</t>
  </si>
  <si>
    <t>Получение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</si>
  <si>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</si>
  <si>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15.10.2021 - 4 650 000,00; 10.11.2021 -6 900 000,00</t>
  </si>
  <si>
    <t>* Получение кредитов от кредитных организаций бюджетами городских округов в валюте Российской Федерации определено с учетом привлечения кредитов по возобновляемым кредитным линиям в течении финансового года</t>
  </si>
  <si>
    <t>**Погашение бюджетами городских округов кредитов от кредитных организаций в валюте Российской Федерации определено с учетом привлечения кредитов по возобновляемым кредитным линиям в течении финансового года</t>
  </si>
  <si>
    <t>***Предельный срок погашения отражен:
- по кредитам, привлекаемым в кредитных организациях, в соответствии с заключенными муниципальными контрактами;
- по бюджетным кредитам, предоставленным из средств областного бюджета в соответствии с заключенными договорами</t>
  </si>
  <si>
    <t>14.10.2022 - 4 650 000,00; 10.11.2022 -6 900 000,00</t>
  </si>
  <si>
    <t>13.10.2023 - 6 200 000,00; 10.11.2023 - 9 200 000,00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</si>
</sst>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#,##0.0"/>
    <numFmt numFmtId="165" formatCode="_-* #,##0.00_р_._-;\-* #,##0.00_р_._-;_-* &quot;-&quot;_р_._-;_-@_-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1" fillId="0" borderId="0" xfId="0" applyNumberFormat="1" applyFont="1" applyAlignment="1">
      <alignment wrapText="1"/>
    </xf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/>
    <xf numFmtId="164" fontId="1" fillId="0" borderId="0" xfId="0" applyNumberFormat="1" applyFont="1" applyFill="1" applyBorder="1" applyAlignment="1"/>
    <xf numFmtId="164" fontId="1" fillId="0" borderId="0" xfId="0" applyNumberFormat="1" applyFont="1" applyFill="1" applyAlignment="1">
      <alignment horizontal="right"/>
    </xf>
    <xf numFmtId="164" fontId="1" fillId="0" borderId="0" xfId="0" applyNumberFormat="1" applyFont="1" applyFill="1" applyAlignment="1"/>
    <xf numFmtId="164" fontId="1" fillId="0" borderId="0" xfId="0" applyNumberFormat="1" applyFont="1" applyBorder="1" applyAlignment="1">
      <alignment wrapText="1"/>
    </xf>
    <xf numFmtId="164" fontId="1" fillId="0" borderId="0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49" fontId="4" fillId="0" borderId="0" xfId="0" quotePrefix="1" applyNumberFormat="1" applyFont="1" applyAlignment="1">
      <alignment wrapText="1"/>
    </xf>
    <xf numFmtId="4" fontId="4" fillId="0" borderId="0" xfId="0" quotePrefix="1" applyNumberFormat="1" applyFont="1" applyAlignment="1">
      <alignment wrapText="1"/>
    </xf>
    <xf numFmtId="0" fontId="4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vertical="center" wrapText="1"/>
    </xf>
    <xf numFmtId="165" fontId="5" fillId="0" borderId="1" xfId="0" applyNumberFormat="1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0" xfId="0" applyFont="1"/>
    <xf numFmtId="49" fontId="5" fillId="0" borderId="2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vertical="center" wrapText="1"/>
    </xf>
    <xf numFmtId="14" fontId="6" fillId="0" borderId="1" xfId="0" applyNumberFormat="1" applyFont="1" applyBorder="1" applyAlignment="1">
      <alignment vertical="center" wrapText="1"/>
    </xf>
    <xf numFmtId="14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165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4" fontId="5" fillId="0" borderId="0" xfId="0" applyNumberFormat="1" applyFont="1" applyAlignment="1">
      <alignment wrapText="1"/>
    </xf>
    <xf numFmtId="49" fontId="5" fillId="0" borderId="0" xfId="0" applyNumberFormat="1" applyFont="1" applyAlignment="1">
      <alignment wrapText="1"/>
    </xf>
    <xf numFmtId="43" fontId="5" fillId="0" borderId="0" xfId="0" applyNumberFormat="1" applyFont="1"/>
    <xf numFmtId="0" fontId="5" fillId="0" borderId="0" xfId="0" applyFont="1" applyAlignment="1">
      <alignment horizontal="right" wrapText="1"/>
    </xf>
    <xf numFmtId="49" fontId="5" fillId="0" borderId="0" xfId="0" applyNumberFormat="1" applyFont="1" applyAlignment="1">
      <alignment horizontal="left" wrapText="1"/>
    </xf>
    <xf numFmtId="0" fontId="5" fillId="0" borderId="0" xfId="0" applyNumberFormat="1" applyFont="1" applyAlignment="1">
      <alignment horizontal="left" wrapText="1"/>
    </xf>
    <xf numFmtId="164" fontId="1" fillId="0" borderId="0" xfId="0" applyNumberFormat="1" applyFont="1" applyFill="1" applyBorder="1" applyAlignment="1">
      <alignment horizontal="right"/>
    </xf>
    <xf numFmtId="164" fontId="1" fillId="0" borderId="0" xfId="0" applyNumberFormat="1" applyFont="1" applyFill="1" applyAlignment="1">
      <alignment horizontal="right"/>
    </xf>
    <xf numFmtId="164" fontId="1" fillId="0" borderId="0" xfId="0" applyNumberFormat="1" applyFont="1" applyBorder="1" applyAlignment="1">
      <alignment horizontal="right" wrapText="1"/>
    </xf>
    <xf numFmtId="0" fontId="1" fillId="0" borderId="0" xfId="0" applyFont="1" applyAlignment="1">
      <alignment horizontal="center"/>
    </xf>
    <xf numFmtId="0" fontId="3" fillId="0" borderId="0" xfId="0" applyFont="1" applyAlignment="1" applyProtection="1">
      <alignment horizontal="center" vertical="top" wrapText="1" readingOrder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tabSelected="1" workbookViewId="0">
      <selection activeCell="F19" sqref="F19"/>
    </sheetView>
  </sheetViews>
  <sheetFormatPr defaultRowHeight="12" x14ac:dyDescent="0.2"/>
  <cols>
    <col min="1" max="1" width="71.42578125" style="30" customWidth="1"/>
    <col min="2" max="2" width="14.85546875" style="29" hidden="1" customWidth="1"/>
    <col min="3" max="3" width="13.5703125" style="20" hidden="1" customWidth="1"/>
    <col min="4" max="4" width="14.140625" style="20" customWidth="1"/>
    <col min="5" max="5" width="21" style="20" customWidth="1"/>
    <col min="6" max="6" width="15.85546875" style="20" customWidth="1"/>
    <col min="7" max="7" width="19.28515625" style="20" customWidth="1"/>
    <col min="8" max="8" width="15" style="20" customWidth="1"/>
    <col min="9" max="9" width="19.5703125" style="20" customWidth="1"/>
    <col min="10" max="253" width="9.140625" style="20"/>
    <col min="254" max="254" width="71.42578125" style="20" customWidth="1"/>
    <col min="255" max="255" width="14.85546875" style="20" customWidth="1"/>
    <col min="256" max="509" width="9.140625" style="20"/>
    <col min="510" max="510" width="71.42578125" style="20" customWidth="1"/>
    <col min="511" max="511" width="14.85546875" style="20" customWidth="1"/>
    <col min="512" max="765" width="9.140625" style="20"/>
    <col min="766" max="766" width="71.42578125" style="20" customWidth="1"/>
    <col min="767" max="767" width="14.85546875" style="20" customWidth="1"/>
    <col min="768" max="1021" width="9.140625" style="20"/>
    <col min="1022" max="1022" width="71.42578125" style="20" customWidth="1"/>
    <col min="1023" max="1023" width="14.85546875" style="20" customWidth="1"/>
    <col min="1024" max="1277" width="9.140625" style="20"/>
    <col min="1278" max="1278" width="71.42578125" style="20" customWidth="1"/>
    <col min="1279" max="1279" width="14.85546875" style="20" customWidth="1"/>
    <col min="1280" max="1533" width="9.140625" style="20"/>
    <col min="1534" max="1534" width="71.42578125" style="20" customWidth="1"/>
    <col min="1535" max="1535" width="14.85546875" style="20" customWidth="1"/>
    <col min="1536" max="1789" width="9.140625" style="20"/>
    <col min="1790" max="1790" width="71.42578125" style="20" customWidth="1"/>
    <col min="1791" max="1791" width="14.85546875" style="20" customWidth="1"/>
    <col min="1792" max="2045" width="9.140625" style="20"/>
    <col min="2046" max="2046" width="71.42578125" style="20" customWidth="1"/>
    <col min="2047" max="2047" width="14.85546875" style="20" customWidth="1"/>
    <col min="2048" max="2301" width="9.140625" style="20"/>
    <col min="2302" max="2302" width="71.42578125" style="20" customWidth="1"/>
    <col min="2303" max="2303" width="14.85546875" style="20" customWidth="1"/>
    <col min="2304" max="2557" width="9.140625" style="20"/>
    <col min="2558" max="2558" width="71.42578125" style="20" customWidth="1"/>
    <col min="2559" max="2559" width="14.85546875" style="20" customWidth="1"/>
    <col min="2560" max="2813" width="9.140625" style="20"/>
    <col min="2814" max="2814" width="71.42578125" style="20" customWidth="1"/>
    <col min="2815" max="2815" width="14.85546875" style="20" customWidth="1"/>
    <col min="2816" max="3069" width="9.140625" style="20"/>
    <col min="3070" max="3070" width="71.42578125" style="20" customWidth="1"/>
    <col min="3071" max="3071" width="14.85546875" style="20" customWidth="1"/>
    <col min="3072" max="3325" width="9.140625" style="20"/>
    <col min="3326" max="3326" width="71.42578125" style="20" customWidth="1"/>
    <col min="3327" max="3327" width="14.85546875" style="20" customWidth="1"/>
    <col min="3328" max="3581" width="9.140625" style="20"/>
    <col min="3582" max="3582" width="71.42578125" style="20" customWidth="1"/>
    <col min="3583" max="3583" width="14.85546875" style="20" customWidth="1"/>
    <col min="3584" max="3837" width="9.140625" style="20"/>
    <col min="3838" max="3838" width="71.42578125" style="20" customWidth="1"/>
    <col min="3839" max="3839" width="14.85546875" style="20" customWidth="1"/>
    <col min="3840" max="4093" width="9.140625" style="20"/>
    <col min="4094" max="4094" width="71.42578125" style="20" customWidth="1"/>
    <col min="4095" max="4095" width="14.85546875" style="20" customWidth="1"/>
    <col min="4096" max="4349" width="9.140625" style="20"/>
    <col min="4350" max="4350" width="71.42578125" style="20" customWidth="1"/>
    <col min="4351" max="4351" width="14.85546875" style="20" customWidth="1"/>
    <col min="4352" max="4605" width="9.140625" style="20"/>
    <col min="4606" max="4606" width="71.42578125" style="20" customWidth="1"/>
    <col min="4607" max="4607" width="14.85546875" style="20" customWidth="1"/>
    <col min="4608" max="4861" width="9.140625" style="20"/>
    <col min="4862" max="4862" width="71.42578125" style="20" customWidth="1"/>
    <col min="4863" max="4863" width="14.85546875" style="20" customWidth="1"/>
    <col min="4864" max="5117" width="9.140625" style="20"/>
    <col min="5118" max="5118" width="71.42578125" style="20" customWidth="1"/>
    <col min="5119" max="5119" width="14.85546875" style="20" customWidth="1"/>
    <col min="5120" max="5373" width="9.140625" style="20"/>
    <col min="5374" max="5374" width="71.42578125" style="20" customWidth="1"/>
    <col min="5375" max="5375" width="14.85546875" style="20" customWidth="1"/>
    <col min="5376" max="5629" width="9.140625" style="20"/>
    <col min="5630" max="5630" width="71.42578125" style="20" customWidth="1"/>
    <col min="5631" max="5631" width="14.85546875" style="20" customWidth="1"/>
    <col min="5632" max="5885" width="9.140625" style="20"/>
    <col min="5886" max="5886" width="71.42578125" style="20" customWidth="1"/>
    <col min="5887" max="5887" width="14.85546875" style="20" customWidth="1"/>
    <col min="5888" max="6141" width="9.140625" style="20"/>
    <col min="6142" max="6142" width="71.42578125" style="20" customWidth="1"/>
    <col min="6143" max="6143" width="14.85546875" style="20" customWidth="1"/>
    <col min="6144" max="6397" width="9.140625" style="20"/>
    <col min="6398" max="6398" width="71.42578125" style="20" customWidth="1"/>
    <col min="6399" max="6399" width="14.85546875" style="20" customWidth="1"/>
    <col min="6400" max="6653" width="9.140625" style="20"/>
    <col min="6654" max="6654" width="71.42578125" style="20" customWidth="1"/>
    <col min="6655" max="6655" width="14.85546875" style="20" customWidth="1"/>
    <col min="6656" max="6909" width="9.140625" style="20"/>
    <col min="6910" max="6910" width="71.42578125" style="20" customWidth="1"/>
    <col min="6911" max="6911" width="14.85546875" style="20" customWidth="1"/>
    <col min="6912" max="7165" width="9.140625" style="20"/>
    <col min="7166" max="7166" width="71.42578125" style="20" customWidth="1"/>
    <col min="7167" max="7167" width="14.85546875" style="20" customWidth="1"/>
    <col min="7168" max="7421" width="9.140625" style="20"/>
    <col min="7422" max="7422" width="71.42578125" style="20" customWidth="1"/>
    <col min="7423" max="7423" width="14.85546875" style="20" customWidth="1"/>
    <col min="7424" max="7677" width="9.140625" style="20"/>
    <col min="7678" max="7678" width="71.42578125" style="20" customWidth="1"/>
    <col min="7679" max="7679" width="14.85546875" style="20" customWidth="1"/>
    <col min="7680" max="7933" width="9.140625" style="20"/>
    <col min="7934" max="7934" width="71.42578125" style="20" customWidth="1"/>
    <col min="7935" max="7935" width="14.85546875" style="20" customWidth="1"/>
    <col min="7936" max="8189" width="9.140625" style="20"/>
    <col min="8190" max="8190" width="71.42578125" style="20" customWidth="1"/>
    <col min="8191" max="8191" width="14.85546875" style="20" customWidth="1"/>
    <col min="8192" max="8445" width="9.140625" style="20"/>
    <col min="8446" max="8446" width="71.42578125" style="20" customWidth="1"/>
    <col min="8447" max="8447" width="14.85546875" style="20" customWidth="1"/>
    <col min="8448" max="8701" width="9.140625" style="20"/>
    <col min="8702" max="8702" width="71.42578125" style="20" customWidth="1"/>
    <col min="8703" max="8703" width="14.85546875" style="20" customWidth="1"/>
    <col min="8704" max="8957" width="9.140625" style="20"/>
    <col min="8958" max="8958" width="71.42578125" style="20" customWidth="1"/>
    <col min="8959" max="8959" width="14.85546875" style="20" customWidth="1"/>
    <col min="8960" max="9213" width="9.140625" style="20"/>
    <col min="9214" max="9214" width="71.42578125" style="20" customWidth="1"/>
    <col min="9215" max="9215" width="14.85546875" style="20" customWidth="1"/>
    <col min="9216" max="9469" width="9.140625" style="20"/>
    <col min="9470" max="9470" width="71.42578125" style="20" customWidth="1"/>
    <col min="9471" max="9471" width="14.85546875" style="20" customWidth="1"/>
    <col min="9472" max="9725" width="9.140625" style="20"/>
    <col min="9726" max="9726" width="71.42578125" style="20" customWidth="1"/>
    <col min="9727" max="9727" width="14.85546875" style="20" customWidth="1"/>
    <col min="9728" max="9981" width="9.140625" style="20"/>
    <col min="9982" max="9982" width="71.42578125" style="20" customWidth="1"/>
    <col min="9983" max="9983" width="14.85546875" style="20" customWidth="1"/>
    <col min="9984" max="10237" width="9.140625" style="20"/>
    <col min="10238" max="10238" width="71.42578125" style="20" customWidth="1"/>
    <col min="10239" max="10239" width="14.85546875" style="20" customWidth="1"/>
    <col min="10240" max="10493" width="9.140625" style="20"/>
    <col min="10494" max="10494" width="71.42578125" style="20" customWidth="1"/>
    <col min="10495" max="10495" width="14.85546875" style="20" customWidth="1"/>
    <col min="10496" max="10749" width="9.140625" style="20"/>
    <col min="10750" max="10750" width="71.42578125" style="20" customWidth="1"/>
    <col min="10751" max="10751" width="14.85546875" style="20" customWidth="1"/>
    <col min="10752" max="11005" width="9.140625" style="20"/>
    <col min="11006" max="11006" width="71.42578125" style="20" customWidth="1"/>
    <col min="11007" max="11007" width="14.85546875" style="20" customWidth="1"/>
    <col min="11008" max="11261" width="9.140625" style="20"/>
    <col min="11262" max="11262" width="71.42578125" style="20" customWidth="1"/>
    <col min="11263" max="11263" width="14.85546875" style="20" customWidth="1"/>
    <col min="11264" max="11517" width="9.140625" style="20"/>
    <col min="11518" max="11518" width="71.42578125" style="20" customWidth="1"/>
    <col min="11519" max="11519" width="14.85546875" style="20" customWidth="1"/>
    <col min="11520" max="11773" width="9.140625" style="20"/>
    <col min="11774" max="11774" width="71.42578125" style="20" customWidth="1"/>
    <col min="11775" max="11775" width="14.85546875" style="20" customWidth="1"/>
    <col min="11776" max="12029" width="9.140625" style="20"/>
    <col min="12030" max="12030" width="71.42578125" style="20" customWidth="1"/>
    <col min="12031" max="12031" width="14.85546875" style="20" customWidth="1"/>
    <col min="12032" max="12285" width="9.140625" style="20"/>
    <col min="12286" max="12286" width="71.42578125" style="20" customWidth="1"/>
    <col min="12287" max="12287" width="14.85546875" style="20" customWidth="1"/>
    <col min="12288" max="12541" width="9.140625" style="20"/>
    <col min="12542" max="12542" width="71.42578125" style="20" customWidth="1"/>
    <col min="12543" max="12543" width="14.85546875" style="20" customWidth="1"/>
    <col min="12544" max="12797" width="9.140625" style="20"/>
    <col min="12798" max="12798" width="71.42578125" style="20" customWidth="1"/>
    <col min="12799" max="12799" width="14.85546875" style="20" customWidth="1"/>
    <col min="12800" max="13053" width="9.140625" style="20"/>
    <col min="13054" max="13054" width="71.42578125" style="20" customWidth="1"/>
    <col min="13055" max="13055" width="14.85546875" style="20" customWidth="1"/>
    <col min="13056" max="13309" width="9.140625" style="20"/>
    <col min="13310" max="13310" width="71.42578125" style="20" customWidth="1"/>
    <col min="13311" max="13311" width="14.85546875" style="20" customWidth="1"/>
    <col min="13312" max="13565" width="9.140625" style="20"/>
    <col min="13566" max="13566" width="71.42578125" style="20" customWidth="1"/>
    <col min="13567" max="13567" width="14.85546875" style="20" customWidth="1"/>
    <col min="13568" max="13821" width="9.140625" style="20"/>
    <col min="13822" max="13822" width="71.42578125" style="20" customWidth="1"/>
    <col min="13823" max="13823" width="14.85546875" style="20" customWidth="1"/>
    <col min="13824" max="14077" width="9.140625" style="20"/>
    <col min="14078" max="14078" width="71.42578125" style="20" customWidth="1"/>
    <col min="14079" max="14079" width="14.85546875" style="20" customWidth="1"/>
    <col min="14080" max="14333" width="9.140625" style="20"/>
    <col min="14334" max="14334" width="71.42578125" style="20" customWidth="1"/>
    <col min="14335" max="14335" width="14.85546875" style="20" customWidth="1"/>
    <col min="14336" max="14589" width="9.140625" style="20"/>
    <col min="14590" max="14590" width="71.42578125" style="20" customWidth="1"/>
    <col min="14591" max="14591" width="14.85546875" style="20" customWidth="1"/>
    <col min="14592" max="14845" width="9.140625" style="20"/>
    <col min="14846" max="14846" width="71.42578125" style="20" customWidth="1"/>
    <col min="14847" max="14847" width="14.85546875" style="20" customWidth="1"/>
    <col min="14848" max="15101" width="9.140625" style="20"/>
    <col min="15102" max="15102" width="71.42578125" style="20" customWidth="1"/>
    <col min="15103" max="15103" width="14.85546875" style="20" customWidth="1"/>
    <col min="15104" max="15357" width="9.140625" style="20"/>
    <col min="15358" max="15358" width="71.42578125" style="20" customWidth="1"/>
    <col min="15359" max="15359" width="14.85546875" style="20" customWidth="1"/>
    <col min="15360" max="15613" width="9.140625" style="20"/>
    <col min="15614" max="15614" width="71.42578125" style="20" customWidth="1"/>
    <col min="15615" max="15615" width="14.85546875" style="20" customWidth="1"/>
    <col min="15616" max="15869" width="9.140625" style="20"/>
    <col min="15870" max="15870" width="71.42578125" style="20" customWidth="1"/>
    <col min="15871" max="15871" width="14.85546875" style="20" customWidth="1"/>
    <col min="15872" max="16125" width="9.140625" style="20"/>
    <col min="16126" max="16126" width="71.42578125" style="20" customWidth="1"/>
    <col min="16127" max="16127" width="14.85546875" style="20" customWidth="1"/>
    <col min="16128" max="16384" width="9.140625" style="20"/>
  </cols>
  <sheetData>
    <row r="1" spans="1:9" s="3" customFormat="1" ht="15" customHeight="1" x14ac:dyDescent="0.2">
      <c r="A1" s="1"/>
      <c r="B1" s="2"/>
      <c r="D1" s="4"/>
      <c r="E1" s="4"/>
      <c r="H1" s="35" t="s">
        <v>0</v>
      </c>
      <c r="I1" s="35"/>
    </row>
    <row r="2" spans="1:9" s="3" customFormat="1" ht="15" customHeight="1" x14ac:dyDescent="0.2">
      <c r="A2" s="1"/>
      <c r="B2" s="5"/>
      <c r="C2" s="6"/>
      <c r="D2" s="6"/>
      <c r="E2" s="6"/>
      <c r="H2" s="36" t="s">
        <v>1</v>
      </c>
      <c r="I2" s="36"/>
    </row>
    <row r="3" spans="1:9" s="3" customFormat="1" ht="15" customHeight="1" x14ac:dyDescent="0.2">
      <c r="A3" s="7"/>
      <c r="B3" s="7"/>
      <c r="C3" s="7"/>
      <c r="D3" s="7"/>
      <c r="E3" s="7"/>
      <c r="H3" s="37" t="s">
        <v>2</v>
      </c>
      <c r="I3" s="37"/>
    </row>
    <row r="4" spans="1:9" s="3" customFormat="1" ht="12" customHeight="1" x14ac:dyDescent="0.2">
      <c r="A4" s="1"/>
      <c r="B4" s="8"/>
    </row>
    <row r="5" spans="1:9" s="9" customFormat="1" ht="12.75" x14ac:dyDescent="0.2">
      <c r="A5" s="38"/>
      <c r="B5" s="38"/>
    </row>
    <row r="6" spans="1:9" s="9" customFormat="1" ht="30.75" customHeight="1" x14ac:dyDescent="0.2">
      <c r="A6" s="39" t="s">
        <v>3</v>
      </c>
      <c r="B6" s="39"/>
      <c r="C6" s="39"/>
      <c r="D6" s="39"/>
      <c r="E6" s="39"/>
      <c r="F6" s="39"/>
      <c r="G6" s="39"/>
      <c r="H6" s="39"/>
      <c r="I6" s="39"/>
    </row>
    <row r="7" spans="1:9" s="12" customFormat="1" x14ac:dyDescent="0.2">
      <c r="A7" s="10"/>
      <c r="B7" s="11"/>
      <c r="I7" s="32" t="s">
        <v>4</v>
      </c>
    </row>
    <row r="8" spans="1:9" s="12" customFormat="1" ht="24" x14ac:dyDescent="0.2">
      <c r="A8" s="13" t="s">
        <v>5</v>
      </c>
      <c r="B8" s="14" t="s">
        <v>6</v>
      </c>
      <c r="C8" s="15" t="s">
        <v>7</v>
      </c>
      <c r="D8" s="14" t="s">
        <v>6</v>
      </c>
      <c r="E8" s="13" t="s">
        <v>8</v>
      </c>
      <c r="F8" s="13" t="s">
        <v>9</v>
      </c>
      <c r="G8" s="13" t="s">
        <v>8</v>
      </c>
      <c r="H8" s="13" t="s">
        <v>10</v>
      </c>
      <c r="I8" s="13" t="s">
        <v>8</v>
      </c>
    </row>
    <row r="9" spans="1:9" ht="16.5" customHeight="1" x14ac:dyDescent="0.2">
      <c r="A9" s="16" t="s">
        <v>11</v>
      </c>
      <c r="B9" s="17">
        <f>B10+B13</f>
        <v>86340000</v>
      </c>
      <c r="C9" s="18">
        <f>C10+C13</f>
        <v>0</v>
      </c>
      <c r="D9" s="17">
        <f>D10+D13</f>
        <v>86340000</v>
      </c>
      <c r="E9" s="19"/>
      <c r="F9" s="17">
        <f>F10+F13</f>
        <v>91940000</v>
      </c>
      <c r="G9" s="19"/>
      <c r="H9" s="17">
        <f>H10+H13</f>
        <v>123940000</v>
      </c>
      <c r="I9" s="19"/>
    </row>
    <row r="10" spans="1:9" ht="16.5" customHeight="1" x14ac:dyDescent="0.2">
      <c r="A10" s="16" t="s">
        <v>12</v>
      </c>
      <c r="B10" s="17">
        <f>B11-B12</f>
        <v>97890000</v>
      </c>
      <c r="C10" s="18">
        <f>C11-C12</f>
        <v>0</v>
      </c>
      <c r="D10" s="17">
        <f>D11-D12</f>
        <v>97890000</v>
      </c>
      <c r="E10" s="19"/>
      <c r="F10" s="17">
        <f>F11-F12</f>
        <v>103490000</v>
      </c>
      <c r="G10" s="19"/>
      <c r="H10" s="17">
        <f>H11-H12</f>
        <v>139340000</v>
      </c>
      <c r="I10" s="19"/>
    </row>
    <row r="11" spans="1:9" ht="31.5" customHeight="1" x14ac:dyDescent="0.2">
      <c r="A11" s="21" t="s">
        <v>13</v>
      </c>
      <c r="B11" s="17">
        <f>268890000+500000000</f>
        <v>768890000</v>
      </c>
      <c r="C11" s="18"/>
      <c r="D11" s="17">
        <f>SUM(B11:C11)</f>
        <v>768890000</v>
      </c>
      <c r="E11" s="19"/>
      <c r="F11" s="17">
        <v>103490000</v>
      </c>
      <c r="G11" s="19"/>
      <c r="H11" s="17">
        <v>139340000</v>
      </c>
      <c r="I11" s="19"/>
    </row>
    <row r="12" spans="1:9" ht="33.75" x14ac:dyDescent="0.2">
      <c r="A12" s="22" t="s">
        <v>14</v>
      </c>
      <c r="B12" s="17">
        <f>171000000+500000000</f>
        <v>671000000</v>
      </c>
      <c r="C12" s="18"/>
      <c r="D12" s="17">
        <f>SUM(B12:C12)</f>
        <v>671000000</v>
      </c>
      <c r="E12" s="23" t="s">
        <v>15</v>
      </c>
      <c r="F12" s="17">
        <v>0</v>
      </c>
      <c r="G12" s="24"/>
      <c r="H12" s="17">
        <v>0</v>
      </c>
      <c r="I12" s="24"/>
    </row>
    <row r="13" spans="1:9" ht="19.5" customHeight="1" x14ac:dyDescent="0.2">
      <c r="A13" s="16" t="s">
        <v>16</v>
      </c>
      <c r="B13" s="17">
        <f>B14-B15</f>
        <v>-11550000</v>
      </c>
      <c r="C13" s="17">
        <f t="shared" ref="C13:D13" si="0">C14-C15</f>
        <v>0</v>
      </c>
      <c r="D13" s="17">
        <f t="shared" si="0"/>
        <v>-11550000</v>
      </c>
      <c r="E13" s="25"/>
      <c r="F13" s="17">
        <f>F14-F15</f>
        <v>-11550000</v>
      </c>
      <c r="G13" s="24"/>
      <c r="H13" s="17">
        <f>H14-H15</f>
        <v>-15400000</v>
      </c>
      <c r="I13" s="19"/>
    </row>
    <row r="14" spans="1:9" ht="24" x14ac:dyDescent="0.2">
      <c r="A14" s="16" t="s">
        <v>17</v>
      </c>
      <c r="B14" s="26">
        <v>0</v>
      </c>
      <c r="C14" s="19"/>
      <c r="D14" s="26">
        <f>SUM(B14:C14)</f>
        <v>0</v>
      </c>
      <c r="E14" s="25"/>
      <c r="F14" s="26">
        <v>0</v>
      </c>
      <c r="G14" s="19"/>
      <c r="H14" s="26"/>
      <c r="I14" s="19"/>
    </row>
    <row r="15" spans="1:9" ht="30" customHeight="1" x14ac:dyDescent="0.2">
      <c r="A15" s="27" t="s">
        <v>18</v>
      </c>
      <c r="B15" s="26">
        <v>11550000</v>
      </c>
      <c r="C15" s="19"/>
      <c r="D15" s="26">
        <f>B15+C15</f>
        <v>11550000</v>
      </c>
      <c r="E15" s="28" t="s">
        <v>19</v>
      </c>
      <c r="F15" s="26">
        <v>11550000</v>
      </c>
      <c r="G15" s="28" t="s">
        <v>23</v>
      </c>
      <c r="H15" s="26">
        <v>15400000</v>
      </c>
      <c r="I15" s="28" t="s">
        <v>24</v>
      </c>
    </row>
    <row r="17" spans="1:5" ht="31.5" customHeight="1" x14ac:dyDescent="0.2">
      <c r="A17" s="33" t="s">
        <v>20</v>
      </c>
      <c r="B17" s="33"/>
      <c r="C17" s="33"/>
      <c r="D17" s="33"/>
      <c r="E17" s="33"/>
    </row>
    <row r="18" spans="1:5" ht="28.5" customHeight="1" x14ac:dyDescent="0.2">
      <c r="A18" s="33" t="s">
        <v>21</v>
      </c>
      <c r="B18" s="33"/>
      <c r="C18" s="33"/>
      <c r="D18" s="33"/>
      <c r="E18" s="33"/>
    </row>
    <row r="19" spans="1:5" ht="41.25" customHeight="1" x14ac:dyDescent="0.2">
      <c r="A19" s="34" t="s">
        <v>22</v>
      </c>
      <c r="B19" s="34"/>
      <c r="C19" s="34"/>
      <c r="D19" s="34"/>
      <c r="E19" s="34"/>
    </row>
    <row r="21" spans="1:5" x14ac:dyDescent="0.2">
      <c r="D21" s="31"/>
    </row>
  </sheetData>
  <mergeCells count="8">
    <mergeCell ref="A17:E17"/>
    <mergeCell ref="A18:E18"/>
    <mergeCell ref="A19:E19"/>
    <mergeCell ref="H1:I1"/>
    <mergeCell ref="H2:I2"/>
    <mergeCell ref="H3:I3"/>
    <mergeCell ref="A5:B5"/>
    <mergeCell ref="A6:I6"/>
  </mergeCells>
  <pageMargins left="0.70866141732283472" right="0.70866141732283472" top="0.74803149606299213" bottom="0.74803149606299213" header="0.31496062992125984" footer="0.31496062992125984"/>
  <pageSetup paperSize="9" scale="63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11. прогр заимс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Агаркова</dc:creator>
  <cp:lastModifiedBy>Агаркова</cp:lastModifiedBy>
  <cp:lastPrinted>2020-11-21T11:14:12Z</cp:lastPrinted>
  <dcterms:created xsi:type="dcterms:W3CDTF">2020-11-21T11:13:14Z</dcterms:created>
  <dcterms:modified xsi:type="dcterms:W3CDTF">2020-12-08T06:21:13Z</dcterms:modified>
</cp:coreProperties>
</file>