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Проект 2021\Материалы к проекту\"/>
    </mc:Choice>
  </mc:AlternateContent>
  <bookViews>
    <workbookView xWindow="480" yWindow="135" windowWidth="37395" windowHeight="16425"/>
  </bookViews>
  <sheets>
    <sheet name="капстрой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D6" i="1" l="1"/>
  <c r="D5" i="1" s="1"/>
  <c r="E6" i="1"/>
  <c r="E5" i="1" s="1"/>
  <c r="D10" i="1"/>
  <c r="D9" i="1" s="1"/>
  <c r="E10" i="1"/>
  <c r="E9" i="1" s="1"/>
  <c r="D14" i="1"/>
  <c r="D13" i="1" s="1"/>
  <c r="E14" i="1"/>
  <c r="E13" i="1" s="1"/>
  <c r="C17" i="1"/>
  <c r="C14" i="1"/>
  <c r="C13" i="1" s="1"/>
  <c r="D8" i="1"/>
  <c r="D7" i="1"/>
  <c r="C6" i="1"/>
  <c r="C5" i="1" s="1"/>
  <c r="E17" i="1" l="1"/>
  <c r="D17" i="1"/>
  <c r="C10" i="1"/>
  <c r="C9" i="1" s="1"/>
</calcChain>
</file>

<file path=xl/sharedStrings.xml><?xml version="1.0" encoding="utf-8"?>
<sst xmlns="http://schemas.openxmlformats.org/spreadsheetml/2006/main" count="21" uniqueCount="16">
  <si>
    <t>рублей</t>
  </si>
  <si>
    <t>Наименование</t>
  </si>
  <si>
    <t>Код ведомства</t>
  </si>
  <si>
    <t xml:space="preserve">Сумма </t>
  </si>
  <si>
    <t>2021 год</t>
  </si>
  <si>
    <t>2022 год</t>
  </si>
  <si>
    <t>Комитет по развитию городского хозяйства администрации ЗАТО г. Североморск</t>
  </si>
  <si>
    <t>за счет средств межбюджетных трансфертов</t>
  </si>
  <si>
    <t>за счет собственных  средств</t>
  </si>
  <si>
    <t>Детский сад  в ЗАТО г. Североморск</t>
  </si>
  <si>
    <t xml:space="preserve">Строительство кладбища </t>
  </si>
  <si>
    <t>за счет собственных средств</t>
  </si>
  <si>
    <t>ВСЕГО</t>
  </si>
  <si>
    <t>2023 год</t>
  </si>
  <si>
    <t>Строительство крытого бассейна в ЗАТО г. Североморск</t>
  </si>
  <si>
    <t>Перечень объектов капитального строительства, финансируемых из бюджета  ЗАТО г. Североморск  на 2021 год и плановый период 2022 и  2023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</si>
</sst>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name val="Calibri"/>
      <family val="2"/>
      <charset val="204"/>
      <scheme val="minor"/>
    </font>
    <font>
      <b/>
      <sz val="10"/>
      <color rgb="FF000000"/>
      <name val="Arial Cyr"/>
    </font>
    <font>
      <b/>
      <sz val="9"/>
      <color rgb="FF000000"/>
      <name val="Arial Cyr"/>
    </font>
    <font>
      <sz val="10"/>
      <color rgb="FF000000"/>
      <name val="Arial Cyr"/>
    </font>
    <font>
      <sz val="10"/>
      <color rgb="FF000000"/>
      <name val="Arial Cyr"/>
      <family val="2"/>
    </font>
    <font>
      <b/>
      <sz val="10"/>
      <color rgb="FF000000"/>
      <name val="Arial Cyr"/>
      <family val="2"/>
    </font>
    <font>
      <sz val="8"/>
      <color rgb="FF00000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4" fontId="11" fillId="2" borderId="5">
      <alignment horizontal="right" vertical="top" shrinkToFit="1"/>
    </xf>
    <xf numFmtId="0" fontId="13" fillId="0" borderId="0"/>
    <xf numFmtId="4" fontId="11" fillId="3" borderId="6">
      <alignment horizontal="right" vertical="top" shrinkToFit="1"/>
    </xf>
    <xf numFmtId="4" fontId="11" fillId="4" borderId="6">
      <alignment horizontal="right" vertical="top" shrinkToFit="1"/>
    </xf>
    <xf numFmtId="49" fontId="14" fillId="0" borderId="5">
      <alignment horizontal="center" vertical="top" shrinkToFit="1"/>
    </xf>
    <xf numFmtId="0" fontId="15" fillId="0" borderId="5">
      <alignment vertical="top" wrapText="1"/>
    </xf>
    <xf numFmtId="49" fontId="14" fillId="0" borderId="5">
      <alignment horizontal="center" vertical="top" shrinkToFit="1"/>
    </xf>
    <xf numFmtId="4" fontId="11" fillId="3" borderId="5">
      <alignment horizontal="right" vertical="top" shrinkToFit="1"/>
    </xf>
    <xf numFmtId="4" fontId="15" fillId="3" borderId="6">
      <alignment horizontal="right" vertical="top" shrinkToFit="1"/>
    </xf>
    <xf numFmtId="0" fontId="13" fillId="0" borderId="5">
      <alignment horizontal="left" vertical="top" wrapText="1"/>
    </xf>
    <xf numFmtId="0" fontId="15" fillId="0" borderId="5">
      <alignment vertical="top" wrapText="1"/>
    </xf>
    <xf numFmtId="4" fontId="11" fillId="4" borderId="5">
      <alignment horizontal="right" vertical="top" shrinkToFit="1"/>
    </xf>
    <xf numFmtId="49" fontId="16" fillId="0" borderId="7">
      <alignment horizontal="center"/>
    </xf>
    <xf numFmtId="4" fontId="11" fillId="4" borderId="5">
      <alignment horizontal="right" vertical="top" shrinkToFit="1"/>
    </xf>
    <xf numFmtId="0" fontId="17" fillId="0" borderId="0"/>
    <xf numFmtId="0" fontId="17" fillId="5" borderId="0"/>
    <xf numFmtId="0" fontId="3" fillId="0" borderId="0">
      <alignment vertical="top" wrapText="1"/>
    </xf>
    <xf numFmtId="0" fontId="3" fillId="0" borderId="0">
      <alignment vertical="top" wrapText="1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/>
    <xf numFmtId="4" fontId="2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4" fontId="5" fillId="0" borderId="0" xfId="0" applyNumberFormat="1" applyFont="1" applyFill="1"/>
    <xf numFmtId="0" fontId="4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164" fontId="7" fillId="0" borderId="2" xfId="1" applyFont="1" applyFill="1" applyBorder="1" applyAlignment="1">
      <alignment horizontal="center" vertical="center"/>
    </xf>
    <xf numFmtId="0" fontId="8" fillId="0" borderId="0" xfId="0" applyFont="1" applyFill="1"/>
    <xf numFmtId="4" fontId="8" fillId="0" borderId="0" xfId="0" applyNumberFormat="1" applyFont="1" applyFill="1"/>
    <xf numFmtId="0" fontId="6" fillId="0" borderId="2" xfId="0" applyFont="1" applyFill="1" applyBorder="1" applyAlignment="1">
      <alignment vertical="center" wrapText="1"/>
    </xf>
    <xf numFmtId="164" fontId="6" fillId="0" borderId="2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top" wrapText="1"/>
    </xf>
    <xf numFmtId="0" fontId="9" fillId="0" borderId="4" xfId="0" applyFont="1" applyFill="1" applyBorder="1" applyAlignment="1">
      <alignment horizontal="center" vertical="center" wrapText="1"/>
    </xf>
    <xf numFmtId="164" fontId="9" fillId="0" borderId="2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64" fontId="4" fillId="0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wrapText="1"/>
    </xf>
    <xf numFmtId="0" fontId="7" fillId="0" borderId="4" xfId="0" applyFont="1" applyFill="1" applyBorder="1"/>
    <xf numFmtId="0" fontId="10" fillId="0" borderId="0" xfId="0" applyFont="1" applyFill="1"/>
    <xf numFmtId="4" fontId="10" fillId="0" borderId="0" xfId="0" applyNumberFormat="1" applyFont="1" applyFill="1"/>
    <xf numFmtId="4" fontId="12" fillId="0" borderId="0" xfId="2" applyNumberFormat="1" applyFont="1" applyFill="1" applyBorder="1" applyProtection="1">
      <alignment horizontal="right" vertical="top" shrinkToFit="1"/>
    </xf>
    <xf numFmtId="164" fontId="4" fillId="0" borderId="0" xfId="0" applyNumberFormat="1" applyFont="1" applyFill="1"/>
    <xf numFmtId="43" fontId="4" fillId="0" borderId="0" xfId="0" applyNumberFormat="1" applyFont="1" applyFill="1"/>
    <xf numFmtId="0" fontId="4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4" fillId="6" borderId="2" xfId="1" applyFont="1" applyFill="1" applyBorder="1" applyAlignment="1">
      <alignment horizontal="center" vertical="center"/>
    </xf>
    <xf numFmtId="0" fontId="6" fillId="0" borderId="0" xfId="0" applyFont="1"/>
  </cellXfs>
  <cellStyles count="22">
    <cellStyle name="xl24" xfId="3"/>
    <cellStyle name="xl29" xfId="4"/>
    <cellStyle name="xl30" xfId="5"/>
    <cellStyle name="xl31" xfId="6"/>
    <cellStyle name="xl33 2" xfId="7"/>
    <cellStyle name="xl34 2" xfId="8"/>
    <cellStyle name="xl35" xfId="9"/>
    <cellStyle name="xl36" xfId="2"/>
    <cellStyle name="xl37 2" xfId="10"/>
    <cellStyle name="xl39" xfId="11"/>
    <cellStyle name="xl40" xfId="12"/>
    <cellStyle name="xl41" xfId="13"/>
    <cellStyle name="xl45" xfId="14"/>
    <cellStyle name="xl64" xfId="15"/>
    <cellStyle name="Обычный" xfId="0" builtinId="0"/>
    <cellStyle name="Обычный 2" xfId="16"/>
    <cellStyle name="Обычный 3" xfId="17"/>
    <cellStyle name="Обычный 4" xfId="18"/>
    <cellStyle name="Обычный 4 2" xfId="19"/>
    <cellStyle name="Финансовый" xfId="1" builtinId="3"/>
    <cellStyle name="Финансовый 2" xfId="20"/>
    <cellStyle name="Финансовый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%202021/&#1055;&#1088;&#1080;&#1083;&#1086;&#1078;&#1077;&#1085;&#1080;&#1103;%20&#1082;%20&#1056;&#1077;&#1096;&#1077;&#1085;&#1080;&#1102;%202021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 источники"/>
      <sheetName val="5.доходы"/>
      <sheetName val="5.1 доходы"/>
      <sheetName val="6. разд "/>
      <sheetName val="6.1 разд "/>
      <sheetName val="7.ведомства"/>
      <sheetName val="7.1 ведомства"/>
      <sheetName val="8.ЦСтатьи"/>
      <sheetName val="8.1 ЦСтатьи"/>
      <sheetName val="9. капстрой"/>
      <sheetName val="10.прогр гарант"/>
      <sheetName val="11. прогр заимс"/>
      <sheetName val="свод 2020"/>
      <sheetName val="свод 2020-2022"/>
      <sheetName val="парам"/>
      <sheetName val="ГРБ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111">
          <cell r="G1111">
            <v>0</v>
          </cell>
          <cell r="H1111">
            <v>0</v>
          </cell>
        </row>
        <row r="1113">
          <cell r="H1113">
            <v>0</v>
          </cell>
        </row>
        <row r="1115">
          <cell r="G1115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workbookViewId="0">
      <selection activeCell="A28" sqref="A28"/>
    </sheetView>
  </sheetViews>
  <sheetFormatPr defaultRowHeight="12" x14ac:dyDescent="0.2"/>
  <cols>
    <col min="1" max="1" width="65.5703125" style="3" customWidth="1"/>
    <col min="2" max="2" width="10" style="3" customWidth="1"/>
    <col min="3" max="3" width="15.5703125" style="3" customWidth="1"/>
    <col min="4" max="4" width="18" style="3" customWidth="1"/>
    <col min="5" max="5" width="16.7109375" style="3" customWidth="1"/>
    <col min="6" max="6" width="9.140625" style="4"/>
    <col min="7" max="9" width="14.28515625" style="5" customWidth="1"/>
    <col min="10" max="16384" width="9.140625" style="4"/>
  </cols>
  <sheetData>
    <row r="1" spans="1:9" s="1" customFormat="1" ht="87.75" customHeight="1" x14ac:dyDescent="0.2">
      <c r="A1" s="27" t="s">
        <v>15</v>
      </c>
      <c r="B1" s="27"/>
      <c r="C1" s="27"/>
      <c r="D1" s="27"/>
      <c r="E1" s="27"/>
      <c r="G1" s="2"/>
      <c r="H1" s="2"/>
      <c r="I1" s="2"/>
    </row>
    <row r="2" spans="1:9" x14ac:dyDescent="0.2">
      <c r="E2" s="26" t="s">
        <v>0</v>
      </c>
    </row>
    <row r="3" spans="1:9" x14ac:dyDescent="0.2">
      <c r="A3" s="28" t="s">
        <v>1</v>
      </c>
      <c r="B3" s="30" t="s">
        <v>2</v>
      </c>
      <c r="C3" s="32" t="s">
        <v>3</v>
      </c>
      <c r="D3" s="32"/>
      <c r="E3" s="32"/>
    </row>
    <row r="4" spans="1:9" ht="27" customHeight="1" x14ac:dyDescent="0.2">
      <c r="A4" s="29"/>
      <c r="B4" s="31"/>
      <c r="C4" s="6" t="s">
        <v>4</v>
      </c>
      <c r="D4" s="6" t="s">
        <v>5</v>
      </c>
      <c r="E4" s="6" t="s">
        <v>13</v>
      </c>
    </row>
    <row r="5" spans="1:9" s="9" customFormat="1" x14ac:dyDescent="0.2">
      <c r="A5" s="7" t="s">
        <v>9</v>
      </c>
      <c r="B5" s="14"/>
      <c r="C5" s="15">
        <f>C6</f>
        <v>198882011.49000001</v>
      </c>
      <c r="D5" s="15">
        <f t="shared" ref="D5:E5" si="0">D6</f>
        <v>0</v>
      </c>
      <c r="E5" s="15">
        <f t="shared" si="0"/>
        <v>0</v>
      </c>
      <c r="G5" s="10"/>
      <c r="H5" s="10"/>
      <c r="I5" s="10"/>
    </row>
    <row r="6" spans="1:9" x14ac:dyDescent="0.2">
      <c r="A6" s="11" t="s">
        <v>6</v>
      </c>
      <c r="B6" s="16">
        <v>731</v>
      </c>
      <c r="C6" s="17">
        <f>SUM(C7:C8)</f>
        <v>198882011.49000001</v>
      </c>
      <c r="D6" s="17">
        <f t="shared" ref="D6:E6" si="1">SUM(D7:D8)</f>
        <v>0</v>
      </c>
      <c r="E6" s="17">
        <f t="shared" si="1"/>
        <v>0</v>
      </c>
    </row>
    <row r="7" spans="1:9" x14ac:dyDescent="0.2">
      <c r="A7" s="11" t="s">
        <v>7</v>
      </c>
      <c r="B7" s="16"/>
      <c r="C7" s="17">
        <v>181018033</v>
      </c>
      <c r="D7" s="12">
        <f>'[1]7.1 ведомства'!H1111+'[1]7.1 ведомства'!H1113</f>
        <v>0</v>
      </c>
      <c r="E7" s="12"/>
    </row>
    <row r="8" spans="1:9" x14ac:dyDescent="0.2">
      <c r="A8" s="13" t="s">
        <v>8</v>
      </c>
      <c r="B8" s="16"/>
      <c r="C8" s="17">
        <v>17863978.49000001</v>
      </c>
      <c r="D8" s="12">
        <f>'[1]7.1 ведомства'!G1111-'[1]7.1 ведомства'!H1111+'[1]7.1 ведомства'!G1115</f>
        <v>0</v>
      </c>
      <c r="E8" s="12">
        <v>0</v>
      </c>
    </row>
    <row r="9" spans="1:9" s="9" customFormat="1" x14ac:dyDescent="0.2">
      <c r="A9" s="18" t="s">
        <v>10</v>
      </c>
      <c r="B9" s="14"/>
      <c r="C9" s="15">
        <f t="shared" ref="C9:E13" si="2">C10</f>
        <v>134417518.38</v>
      </c>
      <c r="D9" s="15">
        <f t="shared" si="2"/>
        <v>0</v>
      </c>
      <c r="E9" s="15">
        <f t="shared" si="2"/>
        <v>0</v>
      </c>
      <c r="G9" s="10"/>
      <c r="H9" s="10"/>
      <c r="I9" s="10"/>
    </row>
    <row r="10" spans="1:9" x14ac:dyDescent="0.2">
      <c r="A10" s="11" t="s">
        <v>6</v>
      </c>
      <c r="B10" s="16">
        <v>731</v>
      </c>
      <c r="C10" s="17">
        <f>C12+C11</f>
        <v>134417518.38</v>
      </c>
      <c r="D10" s="17">
        <f t="shared" ref="D10:E10" si="3">D12+D11</f>
        <v>0</v>
      </c>
      <c r="E10" s="17">
        <f t="shared" si="3"/>
        <v>0</v>
      </c>
    </row>
    <row r="11" spans="1:9" x14ac:dyDescent="0.2">
      <c r="A11" s="11" t="s">
        <v>7</v>
      </c>
      <c r="B11" s="16"/>
      <c r="C11" s="17">
        <v>111297705.22</v>
      </c>
      <c r="D11" s="12">
        <v>0</v>
      </c>
      <c r="E11" s="12">
        <v>0</v>
      </c>
    </row>
    <row r="12" spans="1:9" x14ac:dyDescent="0.2">
      <c r="A12" s="13" t="s">
        <v>11</v>
      </c>
      <c r="B12" s="16"/>
      <c r="C12" s="33">
        <v>23119813.16</v>
      </c>
      <c r="D12" s="12">
        <v>0</v>
      </c>
      <c r="E12" s="12">
        <v>0</v>
      </c>
    </row>
    <row r="13" spans="1:9" s="9" customFormat="1" x14ac:dyDescent="0.2">
      <c r="A13" s="18" t="s">
        <v>14</v>
      </c>
      <c r="B13" s="14"/>
      <c r="C13" s="15">
        <f t="shared" si="2"/>
        <v>10735270</v>
      </c>
      <c r="D13" s="15">
        <f t="shared" si="2"/>
        <v>0</v>
      </c>
      <c r="E13" s="15">
        <f t="shared" si="2"/>
        <v>0</v>
      </c>
      <c r="G13" s="10"/>
      <c r="H13" s="10"/>
      <c r="I13" s="10"/>
    </row>
    <row r="14" spans="1:9" x14ac:dyDescent="0.2">
      <c r="A14" s="11" t="s">
        <v>6</v>
      </c>
      <c r="B14" s="16">
        <v>731</v>
      </c>
      <c r="C14" s="17">
        <f>C16+C15</f>
        <v>10735270</v>
      </c>
      <c r="D14" s="17">
        <f t="shared" ref="D14:E14" si="4">D16+D15</f>
        <v>0</v>
      </c>
      <c r="E14" s="17">
        <f t="shared" si="4"/>
        <v>0</v>
      </c>
    </row>
    <row r="15" spans="1:9" x14ac:dyDescent="0.2">
      <c r="A15" s="11" t="s">
        <v>7</v>
      </c>
      <c r="B15" s="16"/>
      <c r="C15" s="17">
        <v>8888803.5600000005</v>
      </c>
      <c r="D15" s="12">
        <v>0</v>
      </c>
      <c r="E15" s="12">
        <v>0</v>
      </c>
    </row>
    <row r="16" spans="1:9" x14ac:dyDescent="0.2">
      <c r="A16" s="13" t="s">
        <v>11</v>
      </c>
      <c r="B16" s="16"/>
      <c r="C16" s="17">
        <v>1846466.44</v>
      </c>
      <c r="D16" s="12">
        <v>0</v>
      </c>
      <c r="E16" s="12">
        <v>0</v>
      </c>
    </row>
    <row r="17" spans="1:9" s="21" customFormat="1" x14ac:dyDescent="0.2">
      <c r="A17" s="19" t="s">
        <v>12</v>
      </c>
      <c r="B17" s="20"/>
      <c r="C17" s="8">
        <f>C13+C9+C5</f>
        <v>344034799.87</v>
      </c>
      <c r="D17" s="8">
        <f t="shared" ref="D17:E17" si="5">D13+D9+D5</f>
        <v>0</v>
      </c>
      <c r="E17" s="8">
        <f t="shared" si="5"/>
        <v>0</v>
      </c>
      <c r="G17" s="22"/>
      <c r="H17" s="22"/>
      <c r="I17" s="22"/>
    </row>
    <row r="18" spans="1:9" ht="15" customHeight="1" x14ac:dyDescent="0.2">
      <c r="A18" s="34"/>
      <c r="C18" s="23"/>
    </row>
    <row r="20" spans="1:9" x14ac:dyDescent="0.2">
      <c r="C20" s="23"/>
    </row>
    <row r="22" spans="1:9" s="3" customFormat="1" x14ac:dyDescent="0.2">
      <c r="C22" s="24"/>
      <c r="D22" s="25"/>
      <c r="F22" s="4"/>
      <c r="G22" s="5"/>
      <c r="H22" s="5"/>
      <c r="I22" s="5"/>
    </row>
    <row r="23" spans="1:9" s="3" customFormat="1" x14ac:dyDescent="0.2">
      <c r="C23" s="25"/>
      <c r="D23" s="24"/>
      <c r="F23" s="4"/>
      <c r="G23" s="5"/>
      <c r="H23" s="5"/>
      <c r="I23" s="5"/>
    </row>
    <row r="24" spans="1:9" s="3" customFormat="1" x14ac:dyDescent="0.2">
      <c r="C24" s="25"/>
      <c r="F24" s="4"/>
      <c r="G24" s="5"/>
      <c r="H24" s="5"/>
      <c r="I24" s="5"/>
    </row>
    <row r="26" spans="1:9" s="3" customFormat="1" x14ac:dyDescent="0.2">
      <c r="D26" s="25"/>
      <c r="F26" s="4"/>
      <c r="G26" s="5"/>
      <c r="H26" s="5"/>
      <c r="I26" s="5"/>
    </row>
  </sheetData>
  <mergeCells count="4">
    <mergeCell ref="A1:E1"/>
    <mergeCell ref="A3:A4"/>
    <mergeCell ref="B3:B4"/>
    <mergeCell ref="C3:E3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капстрой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Агаркова</cp:lastModifiedBy>
  <dcterms:created xsi:type="dcterms:W3CDTF">2019-11-06T06:32:37Z</dcterms:created>
  <dcterms:modified xsi:type="dcterms:W3CDTF">2020-11-19T10:12:05Z</dcterms:modified>
</cp:coreProperties>
</file>