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770" windowHeight="11760"/>
  </bookViews>
  <sheets>
    <sheet name="Лист1" sheetId="1" r:id="rId1"/>
  </sheets>
  <calcPr calcId="152511" refMode="R1C1"/>
</workbook>
</file>

<file path=xl/calcChain.xml><?xml version="1.0" encoding="utf-8"?>
<calcChain xmlns="http://schemas.openxmlformats.org/spreadsheetml/2006/main">
  <c r="E127" i="1" l="1"/>
  <c r="D127" i="1"/>
  <c r="D120" i="1"/>
  <c r="D119" i="1"/>
  <c r="D80" i="1"/>
  <c r="D78" i="1"/>
  <c r="D77" i="1"/>
  <c r="D73" i="1"/>
  <c r="D71" i="1"/>
  <c r="D70" i="1"/>
  <c r="D66" i="1"/>
  <c r="D64" i="1"/>
  <c r="D63" i="1"/>
  <c r="D59" i="1"/>
  <c r="D57" i="1"/>
  <c r="D56" i="1"/>
</calcChain>
</file>

<file path=xl/sharedStrings.xml><?xml version="1.0" encoding="utf-8"?>
<sst xmlns="http://schemas.openxmlformats.org/spreadsheetml/2006/main" count="356" uniqueCount="90">
  <si>
    <t>№ п/п</t>
  </si>
  <si>
    <t xml:space="preserve">Год, предшествующий отчетному </t>
  </si>
  <si>
    <t xml:space="preserve">Отчетный год </t>
  </si>
  <si>
    <t>Текущий год</t>
  </si>
  <si>
    <t>Плановый период (прогноз)</t>
  </si>
  <si>
    <t>Объем услуги 1</t>
  </si>
  <si>
    <t>Потребность в услуге 1 - всего</t>
  </si>
  <si>
    <t>в том числе числе:</t>
  </si>
  <si>
    <t>Единица измерения</t>
  </si>
  <si>
    <t>2018 год</t>
  </si>
  <si>
    <t>2021 год</t>
  </si>
  <si>
    <t>чел.</t>
  </si>
  <si>
    <t>чел./час</t>
  </si>
  <si>
    <t>ед.</t>
  </si>
  <si>
    <t xml:space="preserve">Оценка потребности в муниципальных услугах на очередной финансовый год и на плановый период </t>
  </si>
  <si>
    <t>Наименование услуги / показателя</t>
  </si>
  <si>
    <t>в том числе:</t>
  </si>
  <si>
    <t>удовлетвореная</t>
  </si>
  <si>
    <t>неудовлетворенная</t>
  </si>
  <si>
    <t>латентная</t>
  </si>
  <si>
    <t>минута</t>
  </si>
  <si>
    <t>7.2.</t>
  </si>
  <si>
    <t>Предоставление питания</t>
  </si>
  <si>
    <t>Проведение государственной итоговой аттестации лиц, осваивающих основную образовательную программу в форме самообразования или семейного образования либо обучавшихся по не имеющей государственной аккредитации образовательной программе</t>
  </si>
  <si>
    <t>Проведение промежуточной итоговой аттестации лиц, осваивающих основную образовательную программу в форме самообразования или семейного образования либо обучавшихся по не имеющей государственной аккредитации образовательной программе</t>
  </si>
  <si>
    <t>Реализация основных профессиональных образовательных программ профессионального обучения - программ профессиональной подготовки по профессиям рабочих, должностям служащих</t>
  </si>
  <si>
    <t>Коррекционно-развивающая, компенсирующая и логопедическая помощь обучающимся</t>
  </si>
  <si>
    <t>Психолого-педагогическое консультирование обучающихся, их родителей (законных представителей) и педагогических работников</t>
  </si>
  <si>
    <t>Присмотр и уход</t>
  </si>
  <si>
    <t>Психолого-медико-педагогическое обследование детей</t>
  </si>
  <si>
    <t>Организация отдыха детей и молодежи</t>
  </si>
  <si>
    <t>Первичная медико-санитарная помощь, включенная в базовую программу обязательного медицинского страхования</t>
  </si>
  <si>
    <t xml:space="preserve">Реализация дополнительных общеразвивающих программ  </t>
  </si>
  <si>
    <t xml:space="preserve">Реализация основных общеобразовательных программ среднего общего образования </t>
  </si>
  <si>
    <t xml:space="preserve">Реализация основных общеобразовательных программ основного общего образования </t>
  </si>
  <si>
    <t>Реализация основных общеобразовательных программ начального общего образования</t>
  </si>
  <si>
    <t>Реализация основных общеобразовательных программ дошкольного образования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</si>
  <si>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</si>
  <si>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Производство и распространение радиопрограмм</t>
  </si>
  <si>
    <t xml:space="preserve">Объем услуги </t>
  </si>
  <si>
    <t>Потребность в услуге - всего</t>
  </si>
  <si>
    <t>Потребность в услуге- всего</t>
  </si>
  <si>
    <t>Объем услуги</t>
  </si>
  <si>
    <t>удовлетворенная</t>
  </si>
  <si>
    <t>-</t>
  </si>
  <si>
    <t>Услуга по осуществлению библиотечного, библиографического и информационного пользователей обслуживания  (вне стационарный условиях)</t>
  </si>
  <si>
    <t>Услуга по осуществлению библиотечного, библиографического и информационного пользователей обслуживания  (удаленно через сеть Интернет)</t>
  </si>
  <si>
    <t>Публичный  показ музейных предметов и музейных коллекций (в стационарный условиях)</t>
  </si>
  <si>
    <t>Публичный  показ музейных предметов и музейных коллекций (вне стационарный условиях)</t>
  </si>
  <si>
    <t>Публичный  показ музейных предметов и музейных коллекций (удаленно через сеть Интернет)</t>
  </si>
  <si>
    <t xml:space="preserve">Реализация дополнительных общеобразовательных предпрофессиональных программ </t>
  </si>
  <si>
    <t>Услуга по осуществлению библиотечного, библиографического и информационного пользователей обслуживания  (в стационарных условиях)</t>
  </si>
  <si>
    <t xml:space="preserve">Реализация дополнительных общеобразовательных  общеразвивающих  программ </t>
  </si>
  <si>
    <t>Потребность в услуге  - всего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</si>
  <si>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</si>
  <si>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</si>
  <si>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</si>
  <si>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</si>
  <si>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</si>
  <si>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</si>
  <si>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</si>
  <si>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</si>
  <si>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</si>
  <si>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</si>
  <si>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</si>
  <si>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</si>
  <si>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</si>
  <si>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</si>
  <si>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</si>
  <si>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</si>
  <si>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21.</t>
  </si>
  <si>
    <t>22.</t>
  </si>
  <si>
    <t>24.</t>
  </si>
  <si>
    <t>25.</t>
  </si>
  <si>
    <t>26.</t>
  </si>
  <si>
    <t>28.</t>
  </si>
  <si>
    <t>29.</t>
  </si>
  <si>
    <t>30.</t>
  </si>
  <si>
    <t>31.</t>
  </si>
  <si>
    <t>32.</t>
  </si>
  <si>
    <t xml:space="preserve">Организация деятельности клубных формирований и формирований самодеятельного народного творчества  </t>
  </si>
  <si>
    <t xml:space="preserve">удовлетворенная </t>
  </si>
  <si>
    <t xml:space="preserve">неудовлетворенная </t>
  </si>
  <si>
    <t>2019 год</t>
  </si>
  <si>
    <t>2020 год</t>
  </si>
  <si>
    <t>2022 год</t>
  </si>
  <si>
    <t>тыс.кв.м</t>
  </si>
  <si>
    <t>Содержание (эксплуатация) имущества</t>
  </si>
  <si>
    <t>чел/час</t>
  </si>
  <si>
    <t>2023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</si>
</sst>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\ _₽_-;\-* #,##0\ _₽_-;_-* &quot;-&quot;??\ _₽_-;_-@_-"/>
    <numFmt numFmtId="165" formatCode="#,##0.0"/>
    <numFmt numFmtId="166" formatCode="#,##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theme="3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106">
    <xf numFmtId="0" fontId="0" fillId="0" borderId="0" xfId="0"/>
    <xf numFmtId="0" fontId="1" fillId="0" borderId="0" xfId="0" applyFont="1"/>
    <xf numFmtId="0" fontId="1" fillId="0" borderId="0" xfId="0" applyFont="1" applyFill="1" applyBorder="1"/>
    <xf numFmtId="0" fontId="5" fillId="0" borderId="0" xfId="0" applyFont="1"/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wrapText="1"/>
    </xf>
    <xf numFmtId="0" fontId="8" fillId="0" borderId="0" xfId="0" applyFont="1" applyAlignment="1">
      <alignment horizontal="justify" vertical="center" wrapText="1"/>
    </xf>
    <xf numFmtId="0" fontId="9" fillId="0" borderId="0" xfId="0" applyFont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3" fontId="1" fillId="0" borderId="1" xfId="0" applyNumberFormat="1" applyFont="1" applyBorder="1" applyAlignment="1">
      <alignment horizontal="right" vertical="center" wrapText="1" indent="1"/>
    </xf>
    <xf numFmtId="3" fontId="1" fillId="0" borderId="1" xfId="0" applyNumberFormat="1" applyFont="1" applyFill="1" applyBorder="1" applyAlignment="1">
      <alignment horizontal="right" vertical="center" wrapText="1" indent="1"/>
    </xf>
    <xf numFmtId="3" fontId="1" fillId="0" borderId="1" xfId="0" applyNumberFormat="1" applyFont="1" applyBorder="1" applyAlignment="1">
      <alignment horizontal="center" vertical="center" wrapText="1"/>
    </xf>
    <xf numFmtId="164" fontId="1" fillId="0" borderId="1" xfId="1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wrapText="1"/>
    </xf>
    <xf numFmtId="164" fontId="1" fillId="0" borderId="1" xfId="1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wrapText="1"/>
    </xf>
    <xf numFmtId="164" fontId="1" fillId="2" borderId="1" xfId="1" applyNumberFormat="1" applyFont="1" applyFill="1" applyBorder="1" applyAlignment="1">
      <alignment horizontal="center" vertical="center" wrapText="1"/>
    </xf>
    <xf numFmtId="164" fontId="1" fillId="2" borderId="1" xfId="1" applyNumberFormat="1" applyFont="1" applyFill="1" applyBorder="1" applyAlignment="1">
      <alignment horizontal="right" vertical="center" wrapText="1"/>
    </xf>
    <xf numFmtId="164" fontId="1" fillId="0" borderId="1" xfId="1" applyNumberFormat="1" applyFont="1" applyFill="1" applyBorder="1" applyAlignment="1">
      <alignment vertical="center"/>
    </xf>
    <xf numFmtId="164" fontId="1" fillId="0" borderId="1" xfId="1" applyNumberFormat="1" applyFont="1" applyFill="1" applyBorder="1" applyAlignment="1">
      <alignment vertical="center" wrapText="1"/>
    </xf>
    <xf numFmtId="3" fontId="1" fillId="0" borderId="1" xfId="0" applyNumberFormat="1" applyFont="1" applyBorder="1" applyAlignment="1">
      <alignment vertical="center"/>
    </xf>
    <xf numFmtId="3" fontId="1" fillId="0" borderId="1" xfId="0" applyNumberFormat="1" applyFont="1" applyBorder="1" applyAlignment="1">
      <alignment horizontal="right" vertical="center"/>
    </xf>
    <xf numFmtId="164" fontId="1" fillId="0" borderId="1" xfId="1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right" vertical="center" indent="2"/>
    </xf>
    <xf numFmtId="3" fontId="1" fillId="0" borderId="1" xfId="0" applyNumberFormat="1" applyFont="1" applyFill="1" applyBorder="1" applyAlignment="1">
      <alignment horizontal="right" vertical="center" indent="2"/>
    </xf>
    <xf numFmtId="3" fontId="1" fillId="0" borderId="1" xfId="0" applyNumberFormat="1" applyFont="1" applyBorder="1" applyAlignment="1">
      <alignment horizontal="right" vertical="center" indent="2"/>
    </xf>
    <xf numFmtId="3" fontId="10" fillId="0" borderId="1" xfId="0" applyNumberFormat="1" applyFont="1" applyFill="1" applyBorder="1" applyAlignment="1">
      <alignment horizontal="center" vertical="center" wrapText="1"/>
    </xf>
    <xf numFmtId="3" fontId="9" fillId="0" borderId="0" xfId="0" applyNumberFormat="1" applyFont="1" applyAlignment="1">
      <alignment horizontal="justify" vertical="center" wrapText="1"/>
    </xf>
    <xf numFmtId="3" fontId="10" fillId="0" borderId="1" xfId="0" applyNumberFormat="1" applyFont="1" applyFill="1" applyBorder="1" applyAlignment="1">
      <alignment horizontal="right" vertical="center" wrapText="1" inden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3" fontId="10" fillId="0" borderId="1" xfId="0" applyNumberFormat="1" applyFont="1" applyFill="1" applyBorder="1" applyAlignment="1">
      <alignment vertical="center" wrapText="1"/>
    </xf>
    <xf numFmtId="0" fontId="10" fillId="0" borderId="1" xfId="0" applyFont="1" applyBorder="1" applyAlignment="1">
      <alignment horizontal="right" vertical="center" indent="2"/>
    </xf>
    <xf numFmtId="166" fontId="10" fillId="0" borderId="1" xfId="0" applyNumberFormat="1" applyFont="1" applyBorder="1" applyAlignment="1">
      <alignment horizontal="right" vertical="center" indent="2"/>
    </xf>
    <xf numFmtId="3" fontId="10" fillId="0" borderId="1" xfId="0" applyNumberFormat="1" applyFont="1" applyBorder="1" applyAlignment="1">
      <alignment horizontal="right" vertical="center" indent="2"/>
    </xf>
    <xf numFmtId="0" fontId="1" fillId="0" borderId="1" xfId="1" applyNumberFormat="1" applyFont="1" applyBorder="1" applyAlignment="1">
      <alignment horizontal="right" vertical="center" wrapText="1" indent="1"/>
    </xf>
    <xf numFmtId="3" fontId="1" fillId="0" borderId="1" xfId="1" applyNumberFormat="1" applyFont="1" applyFill="1" applyBorder="1" applyAlignment="1">
      <alignment horizontal="right" vertical="center" wrapText="1" indent="1"/>
    </xf>
    <xf numFmtId="3" fontId="1" fillId="0" borderId="1" xfId="1" applyNumberFormat="1" applyFont="1" applyBorder="1" applyAlignment="1">
      <alignment horizontal="right" vertical="center" wrapText="1" indent="1"/>
    </xf>
    <xf numFmtId="165" fontId="1" fillId="0" borderId="1" xfId="0" applyNumberFormat="1" applyFont="1" applyBorder="1" applyAlignment="1">
      <alignment horizontal="right" wrapText="1" indent="1"/>
    </xf>
    <xf numFmtId="165" fontId="1" fillId="0" borderId="1" xfId="0" applyNumberFormat="1" applyFont="1" applyBorder="1" applyAlignment="1">
      <alignment horizontal="right" vertical="center" wrapText="1" indent="1"/>
    </xf>
    <xf numFmtId="3" fontId="1" fillId="0" borderId="1" xfId="0" applyNumberFormat="1" applyFont="1" applyBorder="1" applyAlignment="1">
      <alignment horizontal="right" wrapText="1" indent="1"/>
    </xf>
    <xf numFmtId="3" fontId="1" fillId="0" borderId="1" xfId="0" applyNumberFormat="1" applyFont="1" applyFill="1" applyBorder="1" applyAlignment="1">
      <alignment horizontal="right" wrapText="1" inden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1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vertical="center" wrapText="1"/>
    </xf>
    <xf numFmtId="3" fontId="11" fillId="0" borderId="1" xfId="0" applyNumberFormat="1" applyFont="1" applyBorder="1" applyAlignment="1">
      <alignment horizontal="right" vertical="center" wrapText="1" indent="1"/>
    </xf>
    <xf numFmtId="165" fontId="11" fillId="0" borderId="1" xfId="0" applyNumberFormat="1" applyFont="1" applyBorder="1" applyAlignment="1">
      <alignment horizontal="right" vertical="center" wrapText="1" indent="1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wrapText="1"/>
    </xf>
    <xf numFmtId="164" fontId="10" fillId="0" borderId="1" xfId="1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164" fontId="10" fillId="0" borderId="1" xfId="1" applyNumberFormat="1" applyFont="1" applyFill="1" applyBorder="1" applyAlignment="1">
      <alignment horizontal="right" vertical="center"/>
    </xf>
    <xf numFmtId="3" fontId="10" fillId="0" borderId="1" xfId="0" applyNumberFormat="1" applyFont="1" applyBorder="1" applyAlignment="1">
      <alignment horizontal="right" vertical="center"/>
    </xf>
    <xf numFmtId="3" fontId="10" fillId="0" borderId="1" xfId="0" applyNumberFormat="1" applyFont="1" applyFill="1" applyBorder="1" applyAlignment="1">
      <alignment horizontal="right" vertical="center" indent="2"/>
    </xf>
    <xf numFmtId="164" fontId="10" fillId="0" borderId="1" xfId="1" applyNumberFormat="1" applyFont="1" applyFill="1" applyBorder="1" applyAlignment="1">
      <alignment vertical="center"/>
    </xf>
    <xf numFmtId="3" fontId="10" fillId="0" borderId="1" xfId="0" applyNumberFormat="1" applyFont="1" applyBorder="1" applyAlignment="1">
      <alignment vertical="center"/>
    </xf>
    <xf numFmtId="164" fontId="10" fillId="0" borderId="1" xfId="1" applyNumberFormat="1" applyFont="1" applyFill="1" applyBorder="1" applyAlignment="1">
      <alignment vertical="center" wrapText="1"/>
    </xf>
    <xf numFmtId="3" fontId="10" fillId="0" borderId="1" xfId="0" applyNumberFormat="1" applyFont="1" applyBorder="1" applyAlignment="1">
      <alignment horizontal="right" wrapText="1" indent="1"/>
    </xf>
    <xf numFmtId="4" fontId="10" fillId="0" borderId="1" xfId="0" applyNumberFormat="1" applyFont="1" applyBorder="1" applyAlignment="1">
      <alignment horizontal="right" wrapText="1" indent="1"/>
    </xf>
    <xf numFmtId="165" fontId="10" fillId="0" borderId="1" xfId="0" applyNumberFormat="1" applyFont="1" applyBorder="1" applyAlignment="1">
      <alignment horizontal="right" wrapText="1" indent="1"/>
    </xf>
    <xf numFmtId="3" fontId="10" fillId="0" borderId="1" xfId="0" applyNumberFormat="1" applyFont="1" applyBorder="1" applyAlignment="1">
      <alignment horizontal="right" vertical="center" wrapText="1" indent="1"/>
    </xf>
    <xf numFmtId="4" fontId="10" fillId="0" borderId="1" xfId="0" applyNumberFormat="1" applyFont="1" applyBorder="1" applyAlignment="1">
      <alignment horizontal="right" vertical="center" wrapText="1" indent="1"/>
    </xf>
    <xf numFmtId="164" fontId="10" fillId="0" borderId="1" xfId="1" applyNumberFormat="1" applyFont="1" applyBorder="1" applyAlignment="1">
      <alignment vertical="center" wrapText="1"/>
    </xf>
    <xf numFmtId="0" fontId="10" fillId="0" borderId="1" xfId="0" applyFont="1" applyBorder="1" applyAlignment="1">
      <alignment horizontal="justify" vertical="center" wrapText="1"/>
    </xf>
    <xf numFmtId="164" fontId="10" fillId="2" borderId="1" xfId="1" applyNumberFormat="1" applyFont="1" applyFill="1" applyBorder="1" applyAlignment="1">
      <alignment horizontal="center" vertical="center" wrapText="1"/>
    </xf>
    <xf numFmtId="164" fontId="10" fillId="2" borderId="1" xfId="1" applyNumberFormat="1" applyFont="1" applyFill="1" applyBorder="1" applyAlignment="1">
      <alignment horizontal="right" vertical="center" wrapText="1"/>
    </xf>
    <xf numFmtId="164" fontId="10" fillId="0" borderId="1" xfId="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11" fillId="0" borderId="0" xfId="0" applyFont="1"/>
    <xf numFmtId="0" fontId="13" fillId="0" borderId="0" xfId="0" applyFont="1" applyAlignment="1">
      <alignment horizontal="justify" vertical="center" wrapText="1"/>
    </xf>
    <xf numFmtId="0" fontId="1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164" fontId="10" fillId="2" borderId="1" xfId="1" applyNumberFormat="1" applyFont="1" applyFill="1" applyBorder="1" applyAlignment="1">
      <alignment horizontal="center" vertical="center"/>
    </xf>
    <xf numFmtId="3" fontId="10" fillId="2" borderId="1" xfId="0" applyNumberFormat="1" applyFont="1" applyFill="1" applyBorder="1" applyAlignment="1">
      <alignment horizontal="center" vertical="center"/>
    </xf>
    <xf numFmtId="3" fontId="10" fillId="2" borderId="1" xfId="0" applyNumberFormat="1" applyFont="1" applyFill="1" applyBorder="1" applyAlignment="1">
      <alignment horizontal="right" vertical="center" indent="2"/>
    </xf>
    <xf numFmtId="0" fontId="10" fillId="0" borderId="1" xfId="0" applyFont="1" applyFill="1" applyBorder="1" applyAlignment="1">
      <alignment horizontal="right" vertical="center" indent="2"/>
    </xf>
    <xf numFmtId="0" fontId="12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horizontal="center" vertical="center" wrapText="1"/>
    </xf>
    <xf numFmtId="3" fontId="10" fillId="2" borderId="1" xfId="0" applyNumberFormat="1" applyFont="1" applyFill="1" applyBorder="1" applyAlignment="1">
      <alignment horizontal="right" vertical="center" wrapText="1" indent="1"/>
    </xf>
    <xf numFmtId="3" fontId="10" fillId="2" borderId="1" xfId="0" applyNumberFormat="1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center" wrapText="1"/>
    </xf>
    <xf numFmtId="3" fontId="10" fillId="2" borderId="1" xfId="1" applyNumberFormat="1" applyFont="1" applyFill="1" applyBorder="1" applyAlignment="1">
      <alignment horizontal="right" vertical="center" wrapText="1" inden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2"/>
  <sheetViews>
    <sheetView tabSelected="1" zoomScale="110" zoomScaleNormal="110" workbookViewId="0">
      <selection activeCell="E181" sqref="E181:E190"/>
    </sheetView>
  </sheetViews>
  <sheetFormatPr defaultRowHeight="15" x14ac:dyDescent="0.25"/>
  <cols>
    <col min="1" max="1" width="9.140625" style="1"/>
    <col min="2" max="2" width="29.85546875" style="1" customWidth="1"/>
    <col min="3" max="3" width="12.7109375" style="1" customWidth="1"/>
    <col min="4" max="9" width="14.7109375" style="1" customWidth="1"/>
    <col min="10" max="16384" width="9.140625" style="1"/>
  </cols>
  <sheetData>
    <row r="1" spans="1:10" s="6" customFormat="1" ht="21.75" customHeight="1" x14ac:dyDescent="0.25"/>
    <row r="2" spans="1:10" ht="18.75" x14ac:dyDescent="0.25">
      <c r="A2" s="89" t="s">
        <v>14</v>
      </c>
      <c r="B2" s="90"/>
      <c r="C2" s="90"/>
      <c r="D2" s="90"/>
      <c r="E2" s="90"/>
      <c r="F2" s="90"/>
      <c r="G2" s="90"/>
      <c r="H2" s="90"/>
      <c r="I2" s="90"/>
    </row>
    <row r="3" spans="1:10" ht="20.25" customHeight="1" x14ac:dyDescent="0.25">
      <c r="A3" s="91"/>
      <c r="B3" s="91"/>
      <c r="C3" s="91"/>
      <c r="D3" s="91"/>
      <c r="E3" s="91"/>
      <c r="F3" s="91"/>
      <c r="G3" s="91"/>
      <c r="H3" s="91"/>
      <c r="I3" s="91"/>
    </row>
    <row r="4" spans="1:10" ht="45" x14ac:dyDescent="0.25">
      <c r="A4" s="88" t="s">
        <v>0</v>
      </c>
      <c r="B4" s="83" t="s">
        <v>15</v>
      </c>
      <c r="C4" s="83" t="s">
        <v>8</v>
      </c>
      <c r="D4" s="49" t="s">
        <v>1</v>
      </c>
      <c r="E4" s="49" t="s">
        <v>2</v>
      </c>
      <c r="F4" s="49" t="s">
        <v>3</v>
      </c>
      <c r="G4" s="88" t="s">
        <v>4</v>
      </c>
      <c r="H4" s="88"/>
      <c r="I4" s="88"/>
    </row>
    <row r="5" spans="1:10" ht="29.25" customHeight="1" x14ac:dyDescent="0.25">
      <c r="A5" s="88"/>
      <c r="B5" s="83"/>
      <c r="C5" s="83"/>
      <c r="D5" s="49" t="s">
        <v>9</v>
      </c>
      <c r="E5" s="51" t="s">
        <v>83</v>
      </c>
      <c r="F5" s="53" t="s">
        <v>84</v>
      </c>
      <c r="G5" s="53" t="s">
        <v>10</v>
      </c>
      <c r="H5" s="53" t="s">
        <v>85</v>
      </c>
      <c r="I5" s="53" t="s">
        <v>89</v>
      </c>
    </row>
    <row r="6" spans="1:10" ht="27.75" customHeight="1" x14ac:dyDescent="0.25">
      <c r="A6" s="86" t="s">
        <v>36</v>
      </c>
      <c r="B6" s="86"/>
      <c r="C6" s="86"/>
      <c r="D6" s="86"/>
      <c r="E6" s="86"/>
      <c r="F6" s="86"/>
      <c r="G6" s="86"/>
      <c r="H6" s="86"/>
      <c r="I6" s="86"/>
    </row>
    <row r="7" spans="1:10" s="3" customFormat="1" ht="29.25" customHeight="1" x14ac:dyDescent="0.25">
      <c r="A7" s="93" t="s">
        <v>54</v>
      </c>
      <c r="B7" s="58" t="s">
        <v>39</v>
      </c>
      <c r="C7" s="59" t="s">
        <v>11</v>
      </c>
      <c r="D7" s="60">
        <v>3894</v>
      </c>
      <c r="E7" s="60">
        <v>4123</v>
      </c>
      <c r="F7" s="60">
        <v>4211</v>
      </c>
      <c r="G7" s="60">
        <v>4209</v>
      </c>
      <c r="H7" s="60">
        <v>4209</v>
      </c>
      <c r="I7" s="60">
        <v>4209</v>
      </c>
    </row>
    <row r="8" spans="1:10" ht="17.25" customHeight="1" x14ac:dyDescent="0.25">
      <c r="A8" s="93"/>
      <c r="B8" s="58" t="s">
        <v>40</v>
      </c>
      <c r="C8" s="61" t="s">
        <v>11</v>
      </c>
      <c r="D8" s="60">
        <v>3894</v>
      </c>
      <c r="E8" s="60">
        <v>4123</v>
      </c>
      <c r="F8" s="60">
        <v>4211</v>
      </c>
      <c r="G8" s="60">
        <v>4209</v>
      </c>
      <c r="H8" s="60">
        <v>4209</v>
      </c>
      <c r="I8" s="60">
        <v>4209</v>
      </c>
    </row>
    <row r="9" spans="1:10" x14ac:dyDescent="0.25">
      <c r="A9" s="93"/>
      <c r="B9" s="58" t="s">
        <v>7</v>
      </c>
      <c r="C9" s="61"/>
      <c r="D9" s="62"/>
      <c r="E9" s="62"/>
      <c r="F9" s="62"/>
      <c r="G9" s="62"/>
      <c r="H9" s="62"/>
      <c r="I9" s="62"/>
      <c r="J9" s="2"/>
    </row>
    <row r="10" spans="1:10" x14ac:dyDescent="0.25">
      <c r="A10" s="93"/>
      <c r="B10" s="58" t="s">
        <v>81</v>
      </c>
      <c r="C10" s="61" t="s">
        <v>11</v>
      </c>
      <c r="D10" s="60">
        <v>3894</v>
      </c>
      <c r="E10" s="60">
        <v>4123</v>
      </c>
      <c r="F10" s="60">
        <v>4211</v>
      </c>
      <c r="G10" s="60">
        <v>4209</v>
      </c>
      <c r="H10" s="60">
        <v>4209</v>
      </c>
      <c r="I10" s="60">
        <v>4209</v>
      </c>
    </row>
    <row r="11" spans="1:10" x14ac:dyDescent="0.25">
      <c r="A11" s="93"/>
      <c r="B11" s="58" t="s">
        <v>82</v>
      </c>
      <c r="C11" s="61"/>
      <c r="D11" s="62"/>
      <c r="E11" s="62"/>
      <c r="F11" s="62"/>
      <c r="G11" s="62"/>
      <c r="H11" s="62"/>
      <c r="I11" s="62"/>
    </row>
    <row r="12" spans="1:10" x14ac:dyDescent="0.25">
      <c r="A12" s="93"/>
      <c r="B12" s="58" t="s">
        <v>19</v>
      </c>
      <c r="C12" s="61"/>
      <c r="D12" s="62"/>
      <c r="E12" s="62"/>
      <c r="F12" s="62"/>
      <c r="G12" s="62"/>
      <c r="H12" s="62"/>
      <c r="I12" s="62"/>
    </row>
    <row r="13" spans="1:10" ht="28.5" customHeight="1" x14ac:dyDescent="0.25">
      <c r="A13" s="92" t="s">
        <v>35</v>
      </c>
      <c r="B13" s="92"/>
      <c r="C13" s="92"/>
      <c r="D13" s="92"/>
      <c r="E13" s="92"/>
      <c r="F13" s="92"/>
      <c r="G13" s="92"/>
      <c r="H13" s="92"/>
      <c r="I13" s="92"/>
    </row>
    <row r="14" spans="1:10" s="3" customFormat="1" ht="27.75" customHeight="1" x14ac:dyDescent="0.25">
      <c r="A14" s="93" t="s">
        <v>55</v>
      </c>
      <c r="B14" s="58" t="s">
        <v>39</v>
      </c>
      <c r="C14" s="59" t="s">
        <v>11</v>
      </c>
      <c r="D14" s="60">
        <v>3047</v>
      </c>
      <c r="E14" s="94">
        <v>3182</v>
      </c>
      <c r="F14" s="60">
        <v>3235</v>
      </c>
      <c r="G14" s="60">
        <v>3261</v>
      </c>
      <c r="H14" s="60">
        <v>3255</v>
      </c>
      <c r="I14" s="60">
        <v>3255</v>
      </c>
    </row>
    <row r="15" spans="1:10" ht="17.25" customHeight="1" x14ac:dyDescent="0.25">
      <c r="A15" s="93"/>
      <c r="B15" s="58" t="s">
        <v>40</v>
      </c>
      <c r="C15" s="61" t="s">
        <v>11</v>
      </c>
      <c r="D15" s="60">
        <v>3047</v>
      </c>
      <c r="E15" s="94">
        <v>3182</v>
      </c>
      <c r="F15" s="60">
        <v>3235</v>
      </c>
      <c r="G15" s="60">
        <v>3261</v>
      </c>
      <c r="H15" s="60">
        <v>3255</v>
      </c>
      <c r="I15" s="60">
        <v>3255</v>
      </c>
    </row>
    <row r="16" spans="1:10" x14ac:dyDescent="0.25">
      <c r="A16" s="93"/>
      <c r="B16" s="58" t="s">
        <v>7</v>
      </c>
      <c r="C16" s="61"/>
      <c r="D16" s="62"/>
      <c r="E16" s="95"/>
      <c r="F16" s="62"/>
      <c r="G16" s="62"/>
      <c r="H16" s="62"/>
      <c r="I16" s="62"/>
    </row>
    <row r="17" spans="1:10" x14ac:dyDescent="0.25">
      <c r="A17" s="93"/>
      <c r="B17" s="58" t="s">
        <v>81</v>
      </c>
      <c r="C17" s="61" t="s">
        <v>11</v>
      </c>
      <c r="D17" s="60">
        <v>3047</v>
      </c>
      <c r="E17" s="94">
        <v>3182</v>
      </c>
      <c r="F17" s="60">
        <v>3235</v>
      </c>
      <c r="G17" s="60">
        <v>3261</v>
      </c>
      <c r="H17" s="60">
        <v>3255</v>
      </c>
      <c r="I17" s="60">
        <v>3255</v>
      </c>
    </row>
    <row r="18" spans="1:10" x14ac:dyDescent="0.25">
      <c r="A18" s="93"/>
      <c r="B18" s="58" t="s">
        <v>82</v>
      </c>
      <c r="C18" s="61"/>
      <c r="D18" s="62"/>
      <c r="E18" s="62"/>
      <c r="F18" s="62"/>
      <c r="G18" s="62"/>
      <c r="H18" s="62"/>
      <c r="I18" s="62"/>
    </row>
    <row r="19" spans="1:10" x14ac:dyDescent="0.25">
      <c r="A19" s="93"/>
      <c r="B19" s="58" t="s">
        <v>19</v>
      </c>
      <c r="C19" s="61"/>
      <c r="D19" s="62"/>
      <c r="E19" s="62"/>
      <c r="F19" s="62"/>
      <c r="G19" s="62"/>
      <c r="H19" s="62"/>
      <c r="I19" s="62"/>
    </row>
    <row r="20" spans="1:10" ht="32.25" customHeight="1" x14ac:dyDescent="0.25">
      <c r="A20" s="92" t="s">
        <v>34</v>
      </c>
      <c r="B20" s="92"/>
      <c r="C20" s="92"/>
      <c r="D20" s="92"/>
      <c r="E20" s="92"/>
      <c r="F20" s="92"/>
      <c r="G20" s="92"/>
      <c r="H20" s="92"/>
      <c r="I20" s="92"/>
    </row>
    <row r="21" spans="1:10" s="3" customFormat="1" x14ac:dyDescent="0.25">
      <c r="A21" s="93" t="s">
        <v>56</v>
      </c>
      <c r="B21" s="58" t="s">
        <v>39</v>
      </c>
      <c r="C21" s="59" t="s">
        <v>11</v>
      </c>
      <c r="D21" s="60">
        <v>3117</v>
      </c>
      <c r="E21" s="60">
        <v>3167</v>
      </c>
      <c r="F21" s="60">
        <v>3199</v>
      </c>
      <c r="G21" s="60">
        <v>3212</v>
      </c>
      <c r="H21" s="60">
        <v>3239</v>
      </c>
      <c r="I21" s="60">
        <v>3239</v>
      </c>
    </row>
    <row r="22" spans="1:10" x14ac:dyDescent="0.25">
      <c r="A22" s="93"/>
      <c r="B22" s="58" t="s">
        <v>40</v>
      </c>
      <c r="C22" s="61" t="s">
        <v>11</v>
      </c>
      <c r="D22" s="60">
        <v>3117</v>
      </c>
      <c r="E22" s="60">
        <v>3167</v>
      </c>
      <c r="F22" s="60">
        <v>3199</v>
      </c>
      <c r="G22" s="60">
        <v>3212</v>
      </c>
      <c r="H22" s="60">
        <v>3239</v>
      </c>
      <c r="I22" s="60">
        <v>3239</v>
      </c>
    </row>
    <row r="23" spans="1:10" x14ac:dyDescent="0.25">
      <c r="A23" s="93"/>
      <c r="B23" s="58" t="s">
        <v>7</v>
      </c>
      <c r="C23" s="61"/>
      <c r="D23" s="62"/>
      <c r="E23" s="62"/>
      <c r="F23" s="62"/>
      <c r="G23" s="62"/>
      <c r="H23" s="62"/>
      <c r="I23" s="62"/>
    </row>
    <row r="24" spans="1:10" x14ac:dyDescent="0.25">
      <c r="A24" s="93"/>
      <c r="B24" s="58" t="s">
        <v>81</v>
      </c>
      <c r="C24" s="61" t="s">
        <v>11</v>
      </c>
      <c r="D24" s="60">
        <v>3117</v>
      </c>
      <c r="E24" s="60">
        <v>3167</v>
      </c>
      <c r="F24" s="60">
        <v>3199</v>
      </c>
      <c r="G24" s="60">
        <v>3212</v>
      </c>
      <c r="H24" s="60">
        <v>3239</v>
      </c>
      <c r="I24" s="60">
        <v>3239</v>
      </c>
    </row>
    <row r="25" spans="1:10" x14ac:dyDescent="0.25">
      <c r="A25" s="93"/>
      <c r="B25" s="58" t="s">
        <v>82</v>
      </c>
      <c r="C25" s="61"/>
      <c r="D25" s="62"/>
      <c r="E25" s="62"/>
      <c r="F25" s="62"/>
      <c r="G25" s="62"/>
      <c r="H25" s="62"/>
      <c r="I25" s="62"/>
    </row>
    <row r="26" spans="1:10" x14ac:dyDescent="0.25">
      <c r="A26" s="93"/>
      <c r="B26" s="58" t="s">
        <v>19</v>
      </c>
      <c r="C26" s="61"/>
      <c r="D26" s="62"/>
      <c r="E26" s="62"/>
      <c r="F26" s="62"/>
      <c r="G26" s="62"/>
      <c r="H26" s="62"/>
      <c r="I26" s="62"/>
    </row>
    <row r="27" spans="1:10" ht="32.25" customHeight="1" x14ac:dyDescent="0.25">
      <c r="A27" s="86" t="s">
        <v>33</v>
      </c>
      <c r="B27" s="86"/>
      <c r="C27" s="86"/>
      <c r="D27" s="86"/>
      <c r="E27" s="86"/>
      <c r="F27" s="86"/>
      <c r="G27" s="86"/>
      <c r="H27" s="86"/>
      <c r="I27" s="86"/>
    </row>
    <row r="28" spans="1:10" s="3" customFormat="1" x14ac:dyDescent="0.25">
      <c r="A28" s="88" t="s">
        <v>57</v>
      </c>
      <c r="B28" s="5" t="s">
        <v>39</v>
      </c>
      <c r="C28" s="7" t="s">
        <v>11</v>
      </c>
      <c r="D28" s="21">
        <v>645</v>
      </c>
      <c r="E28" s="60">
        <v>659</v>
      </c>
      <c r="F28" s="21">
        <v>661</v>
      </c>
      <c r="G28" s="21">
        <v>630</v>
      </c>
      <c r="H28" s="21">
        <v>577</v>
      </c>
      <c r="I28" s="21">
        <v>577</v>
      </c>
      <c r="J28" s="79"/>
    </row>
    <row r="29" spans="1:10" x14ac:dyDescent="0.25">
      <c r="A29" s="88"/>
      <c r="B29" s="5" t="s">
        <v>40</v>
      </c>
      <c r="C29" s="51" t="s">
        <v>11</v>
      </c>
      <c r="D29" s="21">
        <v>645</v>
      </c>
      <c r="E29" s="60">
        <v>659</v>
      </c>
      <c r="F29" s="21">
        <v>661</v>
      </c>
      <c r="G29" s="21">
        <v>630</v>
      </c>
      <c r="H29" s="21">
        <v>577</v>
      </c>
      <c r="I29" s="21">
        <v>577</v>
      </c>
    </row>
    <row r="30" spans="1:10" x14ac:dyDescent="0.25">
      <c r="A30" s="88"/>
      <c r="B30" s="5" t="s">
        <v>7</v>
      </c>
      <c r="C30" s="51"/>
      <c r="D30" s="4"/>
      <c r="E30" s="62"/>
      <c r="F30" s="4"/>
      <c r="G30" s="4"/>
      <c r="H30" s="4"/>
      <c r="I30" s="4"/>
    </row>
    <row r="31" spans="1:10" x14ac:dyDescent="0.25">
      <c r="A31" s="88"/>
      <c r="B31" s="5" t="s">
        <v>81</v>
      </c>
      <c r="C31" s="51" t="s">
        <v>11</v>
      </c>
      <c r="D31" s="21">
        <v>645</v>
      </c>
      <c r="E31" s="60">
        <v>659</v>
      </c>
      <c r="F31" s="21">
        <v>661</v>
      </c>
      <c r="G31" s="21">
        <v>630</v>
      </c>
      <c r="H31" s="21">
        <v>577</v>
      </c>
      <c r="I31" s="21">
        <v>577</v>
      </c>
    </row>
    <row r="32" spans="1:10" x14ac:dyDescent="0.25">
      <c r="A32" s="88"/>
      <c r="B32" s="5" t="s">
        <v>82</v>
      </c>
      <c r="C32" s="51"/>
      <c r="D32" s="4"/>
      <c r="E32" s="4"/>
      <c r="F32" s="4"/>
      <c r="G32" s="4"/>
      <c r="H32" s="4"/>
      <c r="I32" s="4"/>
    </row>
    <row r="33" spans="1:9" x14ac:dyDescent="0.25">
      <c r="A33" s="88"/>
      <c r="B33" s="5" t="s">
        <v>19</v>
      </c>
      <c r="C33" s="51"/>
      <c r="D33" s="4"/>
      <c r="E33" s="4"/>
      <c r="F33" s="4"/>
      <c r="G33" s="4"/>
      <c r="H33" s="4"/>
      <c r="I33" s="4"/>
    </row>
    <row r="34" spans="1:9" ht="32.25" customHeight="1" x14ac:dyDescent="0.25">
      <c r="A34" s="86" t="s">
        <v>32</v>
      </c>
      <c r="B34" s="86"/>
      <c r="C34" s="86"/>
      <c r="D34" s="86"/>
      <c r="E34" s="86"/>
      <c r="F34" s="86"/>
      <c r="G34" s="86"/>
      <c r="H34" s="86"/>
      <c r="I34" s="86"/>
    </row>
    <row r="35" spans="1:9" s="3" customFormat="1" x14ac:dyDescent="0.25">
      <c r="A35" s="88" t="s">
        <v>58</v>
      </c>
      <c r="B35" s="5" t="s">
        <v>39</v>
      </c>
      <c r="C35" s="7" t="s">
        <v>12</v>
      </c>
      <c r="D35" s="21">
        <v>2121857</v>
      </c>
      <c r="E35" s="94">
        <v>1803972</v>
      </c>
      <c r="F35" s="21">
        <v>1716716</v>
      </c>
      <c r="G35" s="21">
        <v>1735842</v>
      </c>
      <c r="H35" s="21">
        <v>1735842</v>
      </c>
      <c r="I35" s="21">
        <v>1735842</v>
      </c>
    </row>
    <row r="36" spans="1:9" x14ac:dyDescent="0.25">
      <c r="A36" s="88"/>
      <c r="B36" s="5" t="s">
        <v>40</v>
      </c>
      <c r="C36" s="51" t="s">
        <v>12</v>
      </c>
      <c r="D36" s="21">
        <v>2121857</v>
      </c>
      <c r="E36" s="94">
        <v>1803972</v>
      </c>
      <c r="F36" s="21">
        <v>1716716</v>
      </c>
      <c r="G36" s="21">
        <v>1735842</v>
      </c>
      <c r="H36" s="21">
        <v>1735842</v>
      </c>
      <c r="I36" s="21">
        <v>1735842</v>
      </c>
    </row>
    <row r="37" spans="1:9" x14ac:dyDescent="0.25">
      <c r="A37" s="88"/>
      <c r="B37" s="5" t="s">
        <v>7</v>
      </c>
      <c r="C37" s="51"/>
      <c r="D37" s="4"/>
      <c r="E37" s="95"/>
      <c r="F37" s="4"/>
      <c r="G37" s="4"/>
      <c r="H37" s="4"/>
      <c r="I37" s="4"/>
    </row>
    <row r="38" spans="1:9" x14ac:dyDescent="0.25">
      <c r="A38" s="88"/>
      <c r="B38" s="5" t="s">
        <v>81</v>
      </c>
      <c r="C38" s="51" t="s">
        <v>12</v>
      </c>
      <c r="D38" s="21">
        <v>2121857</v>
      </c>
      <c r="E38" s="94">
        <v>1803972</v>
      </c>
      <c r="F38" s="21">
        <v>1716716</v>
      </c>
      <c r="G38" s="21">
        <v>1735842</v>
      </c>
      <c r="H38" s="21">
        <v>1735842</v>
      </c>
      <c r="I38" s="21">
        <v>1735842</v>
      </c>
    </row>
    <row r="39" spans="1:9" x14ac:dyDescent="0.25">
      <c r="A39" s="88"/>
      <c r="B39" s="5" t="s">
        <v>82</v>
      </c>
      <c r="C39" s="51"/>
      <c r="D39" s="4"/>
      <c r="E39" s="95"/>
      <c r="F39" s="4"/>
      <c r="G39" s="4"/>
      <c r="H39" s="4"/>
      <c r="I39" s="4"/>
    </row>
    <row r="40" spans="1:9" x14ac:dyDescent="0.25">
      <c r="A40" s="88"/>
      <c r="B40" s="5" t="s">
        <v>19</v>
      </c>
      <c r="C40" s="51"/>
      <c r="D40" s="4"/>
      <c r="E40" s="4"/>
      <c r="F40" s="4"/>
      <c r="G40" s="4"/>
      <c r="H40" s="4"/>
      <c r="I40" s="4"/>
    </row>
    <row r="41" spans="1:9" ht="32.25" customHeight="1" x14ac:dyDescent="0.25">
      <c r="A41" s="86" t="s">
        <v>31</v>
      </c>
      <c r="B41" s="86"/>
      <c r="C41" s="86"/>
      <c r="D41" s="86"/>
      <c r="E41" s="86"/>
      <c r="F41" s="86"/>
      <c r="G41" s="86"/>
      <c r="H41" s="86"/>
      <c r="I41" s="86"/>
    </row>
    <row r="42" spans="1:9" s="3" customFormat="1" x14ac:dyDescent="0.25">
      <c r="A42" s="88" t="s">
        <v>59</v>
      </c>
      <c r="B42" s="5" t="s">
        <v>39</v>
      </c>
      <c r="C42" s="7" t="s">
        <v>13</v>
      </c>
      <c r="D42" s="21">
        <v>3814</v>
      </c>
      <c r="E42" s="60">
        <v>3834</v>
      </c>
      <c r="F42" s="21">
        <v>3935</v>
      </c>
      <c r="G42" s="21">
        <v>3936</v>
      </c>
      <c r="H42" s="21">
        <v>3936</v>
      </c>
      <c r="I42" s="21">
        <v>3936</v>
      </c>
    </row>
    <row r="43" spans="1:9" x14ac:dyDescent="0.25">
      <c r="A43" s="88"/>
      <c r="B43" s="5" t="s">
        <v>40</v>
      </c>
      <c r="C43" s="51" t="s">
        <v>13</v>
      </c>
      <c r="D43" s="21">
        <v>3814</v>
      </c>
      <c r="E43" s="60">
        <v>3834</v>
      </c>
      <c r="F43" s="21">
        <v>3935</v>
      </c>
      <c r="G43" s="21">
        <v>3936</v>
      </c>
      <c r="H43" s="21">
        <v>3936</v>
      </c>
      <c r="I43" s="21">
        <v>3936</v>
      </c>
    </row>
    <row r="44" spans="1:9" x14ac:dyDescent="0.25">
      <c r="A44" s="88"/>
      <c r="B44" s="5" t="s">
        <v>7</v>
      </c>
      <c r="C44" s="51"/>
      <c r="D44" s="4"/>
      <c r="E44" s="62"/>
      <c r="F44" s="4"/>
      <c r="G44" s="4"/>
      <c r="H44" s="4"/>
      <c r="I44" s="4"/>
    </row>
    <row r="45" spans="1:9" x14ac:dyDescent="0.25">
      <c r="A45" s="88"/>
      <c r="B45" s="5" t="s">
        <v>81</v>
      </c>
      <c r="C45" s="51" t="s">
        <v>13</v>
      </c>
      <c r="D45" s="21">
        <v>3814</v>
      </c>
      <c r="E45" s="60">
        <v>3834</v>
      </c>
      <c r="F45" s="21">
        <v>3935</v>
      </c>
      <c r="G45" s="21">
        <v>3936</v>
      </c>
      <c r="H45" s="21">
        <v>3936</v>
      </c>
      <c r="I45" s="21">
        <v>3936</v>
      </c>
    </row>
    <row r="46" spans="1:9" x14ac:dyDescent="0.25">
      <c r="A46" s="88"/>
      <c r="B46" s="5" t="s">
        <v>82</v>
      </c>
      <c r="C46" s="51"/>
      <c r="D46" s="4"/>
      <c r="E46" s="4"/>
      <c r="F46" s="4"/>
      <c r="G46" s="4"/>
      <c r="H46" s="4"/>
      <c r="I46" s="4"/>
    </row>
    <row r="47" spans="1:9" x14ac:dyDescent="0.25">
      <c r="A47" s="88"/>
      <c r="B47" s="5" t="s">
        <v>19</v>
      </c>
      <c r="C47" s="51"/>
      <c r="D47" s="4"/>
      <c r="E47" s="4"/>
      <c r="F47" s="4"/>
      <c r="G47" s="4"/>
      <c r="H47" s="4"/>
      <c r="I47" s="4"/>
    </row>
    <row r="48" spans="1:9" ht="32.25" customHeight="1" x14ac:dyDescent="0.25">
      <c r="A48" s="86" t="s">
        <v>30</v>
      </c>
      <c r="B48" s="86"/>
      <c r="C48" s="86"/>
      <c r="D48" s="86"/>
      <c r="E48" s="86"/>
      <c r="F48" s="86"/>
      <c r="G48" s="86"/>
      <c r="H48" s="86"/>
      <c r="I48" s="86"/>
    </row>
    <row r="49" spans="1:9" s="3" customFormat="1" x14ac:dyDescent="0.25">
      <c r="A49" s="88" t="s">
        <v>60</v>
      </c>
      <c r="B49" s="5" t="s">
        <v>39</v>
      </c>
      <c r="C49" s="7" t="s">
        <v>11</v>
      </c>
      <c r="D49" s="21">
        <v>970</v>
      </c>
      <c r="E49" s="94">
        <v>2167</v>
      </c>
      <c r="F49" s="21">
        <v>2113</v>
      </c>
      <c r="G49" s="21">
        <v>2071</v>
      </c>
      <c r="H49" s="21">
        <v>2117</v>
      </c>
      <c r="I49" s="21">
        <v>2117</v>
      </c>
    </row>
    <row r="50" spans="1:9" x14ac:dyDescent="0.25">
      <c r="A50" s="88"/>
      <c r="B50" s="5" t="s">
        <v>40</v>
      </c>
      <c r="C50" s="51" t="s">
        <v>11</v>
      </c>
      <c r="D50" s="21">
        <v>970</v>
      </c>
      <c r="E50" s="94">
        <v>2167</v>
      </c>
      <c r="F50" s="21">
        <v>2113</v>
      </c>
      <c r="G50" s="21">
        <v>2071</v>
      </c>
      <c r="H50" s="21">
        <v>2117</v>
      </c>
      <c r="I50" s="21">
        <v>2117</v>
      </c>
    </row>
    <row r="51" spans="1:9" x14ac:dyDescent="0.25">
      <c r="A51" s="88"/>
      <c r="B51" s="5" t="s">
        <v>7</v>
      </c>
      <c r="C51" s="51"/>
      <c r="D51" s="4"/>
      <c r="E51" s="95"/>
      <c r="F51" s="4"/>
      <c r="G51" s="4"/>
      <c r="H51" s="4"/>
      <c r="I51" s="4"/>
    </row>
    <row r="52" spans="1:9" x14ac:dyDescent="0.25">
      <c r="A52" s="88"/>
      <c r="B52" s="5" t="s">
        <v>81</v>
      </c>
      <c r="C52" s="51" t="s">
        <v>11</v>
      </c>
      <c r="D52" s="21">
        <v>970</v>
      </c>
      <c r="E52" s="94">
        <v>2167</v>
      </c>
      <c r="F52" s="21">
        <v>2113</v>
      </c>
      <c r="G52" s="21">
        <v>2071</v>
      </c>
      <c r="H52" s="21">
        <v>2117</v>
      </c>
      <c r="I52" s="21">
        <v>2117</v>
      </c>
    </row>
    <row r="53" spans="1:9" x14ac:dyDescent="0.25">
      <c r="A53" s="88"/>
      <c r="B53" s="5" t="s">
        <v>82</v>
      </c>
      <c r="C53" s="51"/>
      <c r="D53" s="4"/>
      <c r="E53" s="62"/>
      <c r="F53" s="4"/>
      <c r="G53" s="4"/>
      <c r="H53" s="4"/>
      <c r="I53" s="4"/>
    </row>
    <row r="54" spans="1:9" x14ac:dyDescent="0.25">
      <c r="A54" s="88"/>
      <c r="B54" s="5" t="s">
        <v>19</v>
      </c>
      <c r="C54" s="51"/>
      <c r="D54" s="4"/>
      <c r="E54" s="4"/>
      <c r="F54" s="4"/>
      <c r="G54" s="4"/>
      <c r="H54" s="4"/>
      <c r="I54" s="4"/>
    </row>
    <row r="55" spans="1:9" ht="32.25" customHeight="1" x14ac:dyDescent="0.25">
      <c r="A55" s="86" t="s">
        <v>28</v>
      </c>
      <c r="B55" s="86"/>
      <c r="C55" s="86"/>
      <c r="D55" s="86"/>
      <c r="E55" s="86"/>
      <c r="F55" s="86"/>
      <c r="G55" s="86"/>
      <c r="H55" s="86"/>
      <c r="I55" s="86"/>
    </row>
    <row r="56" spans="1:9" s="3" customFormat="1" x14ac:dyDescent="0.25">
      <c r="A56" s="88" t="s">
        <v>61</v>
      </c>
      <c r="B56" s="5" t="s">
        <v>39</v>
      </c>
      <c r="C56" s="7" t="s">
        <v>11</v>
      </c>
      <c r="D56" s="21">
        <f>4069+210</f>
        <v>4279</v>
      </c>
      <c r="E56" s="60">
        <v>4254</v>
      </c>
      <c r="F56" s="21">
        <v>4344</v>
      </c>
      <c r="G56" s="21">
        <v>4367</v>
      </c>
      <c r="H56" s="21">
        <v>4368</v>
      </c>
      <c r="I56" s="21">
        <v>4368</v>
      </c>
    </row>
    <row r="57" spans="1:9" x14ac:dyDescent="0.25">
      <c r="A57" s="88"/>
      <c r="B57" s="5" t="s">
        <v>40</v>
      </c>
      <c r="C57" s="51" t="s">
        <v>11</v>
      </c>
      <c r="D57" s="21">
        <f t="shared" ref="D57" si="0">4069+210</f>
        <v>4279</v>
      </c>
      <c r="E57" s="60">
        <v>4254</v>
      </c>
      <c r="F57" s="21">
        <v>4344</v>
      </c>
      <c r="G57" s="21">
        <v>4367</v>
      </c>
      <c r="H57" s="21">
        <v>4368</v>
      </c>
      <c r="I57" s="21">
        <v>4368</v>
      </c>
    </row>
    <row r="58" spans="1:9" x14ac:dyDescent="0.25">
      <c r="A58" s="88"/>
      <c r="B58" s="5" t="s">
        <v>7</v>
      </c>
      <c r="C58" s="51"/>
      <c r="D58" s="4"/>
      <c r="E58" s="62"/>
      <c r="F58" s="4"/>
      <c r="G58" s="4"/>
      <c r="H58" s="4"/>
      <c r="I58" s="4"/>
    </row>
    <row r="59" spans="1:9" x14ac:dyDescent="0.25">
      <c r="A59" s="88"/>
      <c r="B59" s="5" t="s">
        <v>81</v>
      </c>
      <c r="C59" s="51" t="s">
        <v>11</v>
      </c>
      <c r="D59" s="21">
        <f t="shared" ref="D59" si="1">4069+210</f>
        <v>4279</v>
      </c>
      <c r="E59" s="60">
        <v>4254</v>
      </c>
      <c r="F59" s="21">
        <v>4344</v>
      </c>
      <c r="G59" s="21">
        <v>4367</v>
      </c>
      <c r="H59" s="21">
        <v>4368</v>
      </c>
      <c r="I59" s="21">
        <v>4368</v>
      </c>
    </row>
    <row r="60" spans="1:9" x14ac:dyDescent="0.25">
      <c r="A60" s="88"/>
      <c r="B60" s="5" t="s">
        <v>82</v>
      </c>
      <c r="C60" s="51"/>
      <c r="D60" s="4"/>
      <c r="E60" s="4"/>
      <c r="F60" s="4"/>
      <c r="G60" s="4"/>
      <c r="H60" s="4"/>
      <c r="I60" s="4"/>
    </row>
    <row r="61" spans="1:9" x14ac:dyDescent="0.25">
      <c r="A61" s="88"/>
      <c r="B61" s="5" t="s">
        <v>19</v>
      </c>
      <c r="C61" s="51"/>
      <c r="D61" s="4"/>
      <c r="E61" s="4"/>
      <c r="F61" s="4"/>
      <c r="G61" s="4"/>
      <c r="H61" s="4"/>
      <c r="I61" s="4"/>
    </row>
    <row r="62" spans="1:9" ht="32.25" customHeight="1" x14ac:dyDescent="0.25">
      <c r="A62" s="86" t="s">
        <v>29</v>
      </c>
      <c r="B62" s="86"/>
      <c r="C62" s="86"/>
      <c r="D62" s="86"/>
      <c r="E62" s="86"/>
      <c r="F62" s="86"/>
      <c r="G62" s="86"/>
      <c r="H62" s="86"/>
      <c r="I62" s="86"/>
    </row>
    <row r="63" spans="1:9" s="3" customFormat="1" x14ac:dyDescent="0.25">
      <c r="A63" s="88" t="s">
        <v>62</v>
      </c>
      <c r="B63" s="5" t="s">
        <v>39</v>
      </c>
      <c r="C63" s="7" t="s">
        <v>11</v>
      </c>
      <c r="D63" s="21">
        <f>538+341</f>
        <v>879</v>
      </c>
      <c r="E63" s="60">
        <v>934</v>
      </c>
      <c r="F63" s="21">
        <v>1155</v>
      </c>
      <c r="G63" s="21">
        <v>1155</v>
      </c>
      <c r="H63" s="21">
        <v>1134</v>
      </c>
      <c r="I63" s="21">
        <v>1134</v>
      </c>
    </row>
    <row r="64" spans="1:9" x14ac:dyDescent="0.25">
      <c r="A64" s="88"/>
      <c r="B64" s="5" t="s">
        <v>41</v>
      </c>
      <c r="C64" s="51" t="s">
        <v>11</v>
      </c>
      <c r="D64" s="21">
        <f t="shared" ref="D64" si="2">538+341</f>
        <v>879</v>
      </c>
      <c r="E64" s="60">
        <v>934</v>
      </c>
      <c r="F64" s="21">
        <v>1155</v>
      </c>
      <c r="G64" s="21">
        <v>1155</v>
      </c>
      <c r="H64" s="21">
        <v>1134</v>
      </c>
      <c r="I64" s="21">
        <v>1134</v>
      </c>
    </row>
    <row r="65" spans="1:9" x14ac:dyDescent="0.25">
      <c r="A65" s="88"/>
      <c r="B65" s="5" t="s">
        <v>7</v>
      </c>
      <c r="C65" s="51"/>
      <c r="D65" s="4"/>
      <c r="E65" s="62"/>
      <c r="F65" s="4"/>
      <c r="G65" s="4"/>
      <c r="H65" s="4"/>
      <c r="I65" s="4"/>
    </row>
    <row r="66" spans="1:9" x14ac:dyDescent="0.25">
      <c r="A66" s="88"/>
      <c r="B66" s="5" t="s">
        <v>81</v>
      </c>
      <c r="C66" s="51" t="s">
        <v>11</v>
      </c>
      <c r="D66" s="21">
        <f t="shared" ref="D66" si="3">538+341</f>
        <v>879</v>
      </c>
      <c r="E66" s="60">
        <v>934</v>
      </c>
      <c r="F66" s="21">
        <v>1155</v>
      </c>
      <c r="G66" s="21">
        <v>1155</v>
      </c>
      <c r="H66" s="21">
        <v>1134</v>
      </c>
      <c r="I66" s="21">
        <v>1134</v>
      </c>
    </row>
    <row r="67" spans="1:9" x14ac:dyDescent="0.25">
      <c r="A67" s="88"/>
      <c r="B67" s="5" t="s">
        <v>82</v>
      </c>
      <c r="C67" s="51"/>
      <c r="D67" s="4"/>
      <c r="E67" s="62"/>
      <c r="F67" s="4"/>
      <c r="G67" s="4"/>
      <c r="H67" s="4"/>
      <c r="I67" s="4"/>
    </row>
    <row r="68" spans="1:9" x14ac:dyDescent="0.25">
      <c r="A68" s="88"/>
      <c r="B68" s="5" t="s">
        <v>19</v>
      </c>
      <c r="C68" s="51"/>
      <c r="D68" s="4"/>
      <c r="E68" s="4"/>
      <c r="F68" s="4"/>
      <c r="G68" s="4"/>
      <c r="H68" s="4"/>
      <c r="I68" s="4"/>
    </row>
    <row r="69" spans="1:9" ht="32.25" customHeight="1" x14ac:dyDescent="0.25">
      <c r="A69" s="86" t="s">
        <v>27</v>
      </c>
      <c r="B69" s="86"/>
      <c r="C69" s="86"/>
      <c r="D69" s="86"/>
      <c r="E69" s="86"/>
      <c r="F69" s="86"/>
      <c r="G69" s="86"/>
      <c r="H69" s="86"/>
      <c r="I69" s="86"/>
    </row>
    <row r="70" spans="1:9" s="3" customFormat="1" x14ac:dyDescent="0.25">
      <c r="A70" s="88" t="s">
        <v>63</v>
      </c>
      <c r="B70" s="5" t="s">
        <v>39</v>
      </c>
      <c r="C70" s="7" t="s">
        <v>11</v>
      </c>
      <c r="D70" s="29">
        <f>4010+6620</f>
        <v>10630</v>
      </c>
      <c r="E70" s="63">
        <v>11012</v>
      </c>
      <c r="F70" s="29">
        <v>11168</v>
      </c>
      <c r="G70" s="29">
        <v>11160</v>
      </c>
      <c r="H70" s="29">
        <v>11112</v>
      </c>
      <c r="I70" s="29">
        <v>11112</v>
      </c>
    </row>
    <row r="71" spans="1:9" x14ac:dyDescent="0.25">
      <c r="A71" s="88"/>
      <c r="B71" s="5" t="s">
        <v>40</v>
      </c>
      <c r="C71" s="51" t="s">
        <v>11</v>
      </c>
      <c r="D71" s="29">
        <f t="shared" ref="D71" si="4">4010+6620</f>
        <v>10630</v>
      </c>
      <c r="E71" s="63">
        <v>11012</v>
      </c>
      <c r="F71" s="29">
        <v>11168</v>
      </c>
      <c r="G71" s="29">
        <v>11160</v>
      </c>
      <c r="H71" s="29">
        <v>11112</v>
      </c>
      <c r="I71" s="29">
        <v>11112</v>
      </c>
    </row>
    <row r="72" spans="1:9" x14ac:dyDescent="0.25">
      <c r="A72" s="88"/>
      <c r="B72" s="5" t="s">
        <v>7</v>
      </c>
      <c r="C72" s="51"/>
      <c r="D72" s="28"/>
      <c r="E72" s="64"/>
      <c r="F72" s="28"/>
      <c r="G72" s="28"/>
      <c r="H72" s="28"/>
      <c r="I72" s="28"/>
    </row>
    <row r="73" spans="1:9" x14ac:dyDescent="0.25">
      <c r="A73" s="88"/>
      <c r="B73" s="5" t="s">
        <v>81</v>
      </c>
      <c r="C73" s="51" t="s">
        <v>11</v>
      </c>
      <c r="D73" s="29">
        <f t="shared" ref="D73" si="5">4010+6620</f>
        <v>10630</v>
      </c>
      <c r="E73" s="63">
        <v>11012</v>
      </c>
      <c r="F73" s="29">
        <v>11168</v>
      </c>
      <c r="G73" s="29">
        <v>11160</v>
      </c>
      <c r="H73" s="29">
        <v>11112</v>
      </c>
      <c r="I73" s="29">
        <v>11112</v>
      </c>
    </row>
    <row r="74" spans="1:9" x14ac:dyDescent="0.25">
      <c r="A74" s="88"/>
      <c r="B74" s="5" t="s">
        <v>82</v>
      </c>
      <c r="C74" s="51"/>
      <c r="D74" s="4"/>
      <c r="E74" s="4"/>
      <c r="F74" s="4"/>
      <c r="G74" s="4"/>
      <c r="H74" s="4"/>
      <c r="I74" s="4"/>
    </row>
    <row r="75" spans="1:9" x14ac:dyDescent="0.25">
      <c r="A75" s="88"/>
      <c r="B75" s="5" t="s">
        <v>19</v>
      </c>
      <c r="C75" s="51"/>
      <c r="D75" s="4"/>
      <c r="E75" s="4"/>
      <c r="F75" s="4"/>
      <c r="G75" s="4"/>
      <c r="H75" s="4"/>
      <c r="I75" s="4"/>
    </row>
    <row r="76" spans="1:9" ht="32.25" customHeight="1" x14ac:dyDescent="0.25">
      <c r="A76" s="86" t="s">
        <v>26</v>
      </c>
      <c r="B76" s="86"/>
      <c r="C76" s="86"/>
      <c r="D76" s="86"/>
      <c r="E76" s="86"/>
      <c r="F76" s="86"/>
      <c r="G76" s="86"/>
      <c r="H76" s="86"/>
      <c r="I76" s="86"/>
    </row>
    <row r="77" spans="1:9" s="3" customFormat="1" x14ac:dyDescent="0.25">
      <c r="A77" s="88" t="s">
        <v>64</v>
      </c>
      <c r="B77" s="5" t="s">
        <v>39</v>
      </c>
      <c r="C77" s="7" t="s">
        <v>11</v>
      </c>
      <c r="D77" s="31">
        <f>252+100</f>
        <v>352</v>
      </c>
      <c r="E77" s="96">
        <v>370</v>
      </c>
      <c r="F77" s="31">
        <v>399</v>
      </c>
      <c r="G77" s="31">
        <v>398</v>
      </c>
      <c r="H77" s="31">
        <v>398</v>
      </c>
      <c r="I77" s="31">
        <v>398</v>
      </c>
    </row>
    <row r="78" spans="1:9" x14ac:dyDescent="0.25">
      <c r="A78" s="88"/>
      <c r="B78" s="5" t="s">
        <v>40</v>
      </c>
      <c r="C78" s="51" t="s">
        <v>11</v>
      </c>
      <c r="D78" s="31">
        <f t="shared" ref="D78" si="6">252+100</f>
        <v>352</v>
      </c>
      <c r="E78" s="96">
        <v>370</v>
      </c>
      <c r="F78" s="31">
        <v>399</v>
      </c>
      <c r="G78" s="31">
        <v>398</v>
      </c>
      <c r="H78" s="31">
        <v>398</v>
      </c>
      <c r="I78" s="31">
        <v>398</v>
      </c>
    </row>
    <row r="79" spans="1:9" x14ac:dyDescent="0.25">
      <c r="A79" s="88"/>
      <c r="B79" s="5" t="s">
        <v>7</v>
      </c>
      <c r="C79" s="51"/>
      <c r="D79" s="32"/>
      <c r="E79" s="96"/>
      <c r="F79" s="32"/>
      <c r="G79" s="32"/>
      <c r="H79" s="32"/>
      <c r="I79" s="32"/>
    </row>
    <row r="80" spans="1:9" x14ac:dyDescent="0.25">
      <c r="A80" s="88"/>
      <c r="B80" s="5" t="s">
        <v>81</v>
      </c>
      <c r="C80" s="51" t="s">
        <v>11</v>
      </c>
      <c r="D80" s="31">
        <f t="shared" ref="D80" si="7">252+100</f>
        <v>352</v>
      </c>
      <c r="E80" s="96">
        <v>370</v>
      </c>
      <c r="F80" s="31">
        <v>399</v>
      </c>
      <c r="G80" s="31">
        <v>398</v>
      </c>
      <c r="H80" s="31">
        <v>398</v>
      </c>
      <c r="I80" s="31">
        <v>398</v>
      </c>
    </row>
    <row r="81" spans="1:10" x14ac:dyDescent="0.25">
      <c r="A81" s="88"/>
      <c r="B81" s="5" t="s">
        <v>82</v>
      </c>
      <c r="C81" s="51"/>
      <c r="D81" s="4"/>
      <c r="E81" s="4"/>
      <c r="F81" s="4"/>
      <c r="G81" s="4"/>
      <c r="H81" s="4"/>
      <c r="I81" s="4"/>
    </row>
    <row r="82" spans="1:10" x14ac:dyDescent="0.25">
      <c r="A82" s="88"/>
      <c r="B82" s="5" t="s">
        <v>19</v>
      </c>
      <c r="C82" s="51"/>
      <c r="D82" s="4"/>
      <c r="E82" s="4"/>
      <c r="F82" s="4"/>
      <c r="G82" s="4"/>
      <c r="H82" s="4"/>
      <c r="I82" s="4"/>
    </row>
    <row r="83" spans="1:10" ht="32.25" customHeight="1" x14ac:dyDescent="0.25">
      <c r="A83" s="86" t="s">
        <v>25</v>
      </c>
      <c r="B83" s="86"/>
      <c r="C83" s="86"/>
      <c r="D83" s="86"/>
      <c r="E83" s="86"/>
      <c r="F83" s="86"/>
      <c r="G83" s="86"/>
      <c r="H83" s="86"/>
      <c r="I83" s="86"/>
    </row>
    <row r="84" spans="1:10" s="3" customFormat="1" x14ac:dyDescent="0.25">
      <c r="A84" s="88" t="s">
        <v>65</v>
      </c>
      <c r="B84" s="5" t="s">
        <v>39</v>
      </c>
      <c r="C84" s="7" t="s">
        <v>12</v>
      </c>
      <c r="D84" s="25">
        <v>47947</v>
      </c>
      <c r="E84" s="66">
        <v>32950</v>
      </c>
      <c r="F84" s="25">
        <v>26676</v>
      </c>
      <c r="G84" s="25">
        <v>26676</v>
      </c>
      <c r="H84" s="25">
        <v>26676</v>
      </c>
      <c r="I84" s="25">
        <v>26676</v>
      </c>
    </row>
    <row r="85" spans="1:10" x14ac:dyDescent="0.25">
      <c r="A85" s="88"/>
      <c r="B85" s="5" t="s">
        <v>40</v>
      </c>
      <c r="C85" s="51" t="s">
        <v>12</v>
      </c>
      <c r="D85" s="25">
        <v>47947</v>
      </c>
      <c r="E85" s="66">
        <v>32950</v>
      </c>
      <c r="F85" s="25">
        <v>26676</v>
      </c>
      <c r="G85" s="25">
        <v>26676</v>
      </c>
      <c r="H85" s="25">
        <v>26676</v>
      </c>
      <c r="I85" s="25">
        <v>26676</v>
      </c>
    </row>
    <row r="86" spans="1:10" x14ac:dyDescent="0.25">
      <c r="A86" s="88"/>
      <c r="B86" s="5" t="s">
        <v>7</v>
      </c>
      <c r="C86" s="51"/>
      <c r="D86" s="27"/>
      <c r="E86" s="67"/>
      <c r="F86" s="27"/>
      <c r="G86" s="27"/>
      <c r="H86" s="27"/>
      <c r="I86" s="27"/>
    </row>
    <row r="87" spans="1:10" x14ac:dyDescent="0.25">
      <c r="A87" s="88"/>
      <c r="B87" s="5" t="s">
        <v>81</v>
      </c>
      <c r="C87" s="51" t="s">
        <v>12</v>
      </c>
      <c r="D87" s="25">
        <v>47947</v>
      </c>
      <c r="E87" s="66">
        <v>32950</v>
      </c>
      <c r="F87" s="25">
        <v>26676</v>
      </c>
      <c r="G87" s="25">
        <v>26676</v>
      </c>
      <c r="H87" s="25">
        <v>26676</v>
      </c>
      <c r="I87" s="25">
        <v>26676</v>
      </c>
    </row>
    <row r="88" spans="1:10" x14ac:dyDescent="0.25">
      <c r="A88" s="88"/>
      <c r="B88" s="5" t="s">
        <v>82</v>
      </c>
      <c r="C88" s="51"/>
      <c r="D88" s="28"/>
      <c r="E88" s="28"/>
      <c r="F88" s="28"/>
      <c r="G88" s="28"/>
      <c r="H88" s="28"/>
      <c r="I88" s="28"/>
    </row>
    <row r="89" spans="1:10" x14ac:dyDescent="0.25">
      <c r="A89" s="88"/>
      <c r="B89" s="5" t="s">
        <v>19</v>
      </c>
      <c r="C89" s="51"/>
      <c r="D89" s="4"/>
      <c r="E89" s="4"/>
      <c r="F89" s="4"/>
      <c r="G89" s="4"/>
      <c r="H89" s="4"/>
      <c r="I89" s="4"/>
    </row>
    <row r="90" spans="1:10" ht="46.5" customHeight="1" x14ac:dyDescent="0.25">
      <c r="A90" s="86" t="s">
        <v>24</v>
      </c>
      <c r="B90" s="86"/>
      <c r="C90" s="86"/>
      <c r="D90" s="86"/>
      <c r="E90" s="86"/>
      <c r="F90" s="86"/>
      <c r="G90" s="86"/>
      <c r="H90" s="86"/>
      <c r="I90" s="86"/>
    </row>
    <row r="91" spans="1:10" s="3" customFormat="1" x14ac:dyDescent="0.25">
      <c r="A91" s="88" t="s">
        <v>66</v>
      </c>
      <c r="B91" s="5" t="s">
        <v>39</v>
      </c>
      <c r="C91" s="49" t="s">
        <v>13</v>
      </c>
      <c r="D91" s="31">
        <v>13</v>
      </c>
      <c r="E91" s="65">
        <v>24</v>
      </c>
      <c r="F91" s="31">
        <v>30</v>
      </c>
      <c r="G91" s="31">
        <v>8</v>
      </c>
      <c r="H91" s="31">
        <v>8</v>
      </c>
      <c r="I91" s="31">
        <v>8</v>
      </c>
      <c r="J91" s="79"/>
    </row>
    <row r="92" spans="1:10" x14ac:dyDescent="0.25">
      <c r="A92" s="88"/>
      <c r="B92" s="5" t="s">
        <v>40</v>
      </c>
      <c r="C92" s="49" t="s">
        <v>13</v>
      </c>
      <c r="D92" s="31">
        <v>13</v>
      </c>
      <c r="E92" s="65">
        <v>24</v>
      </c>
      <c r="F92" s="31">
        <v>30</v>
      </c>
      <c r="G92" s="31">
        <v>8</v>
      </c>
      <c r="H92" s="31">
        <v>8</v>
      </c>
      <c r="I92" s="31">
        <v>8</v>
      </c>
    </row>
    <row r="93" spans="1:10" x14ac:dyDescent="0.25">
      <c r="A93" s="88"/>
      <c r="B93" s="5" t="s">
        <v>7</v>
      </c>
      <c r="C93" s="51"/>
      <c r="D93" s="32"/>
      <c r="E93" s="41"/>
      <c r="F93" s="32"/>
      <c r="G93" s="32"/>
      <c r="H93" s="32"/>
      <c r="I93" s="32"/>
    </row>
    <row r="94" spans="1:10" x14ac:dyDescent="0.25">
      <c r="A94" s="88"/>
      <c r="B94" s="5" t="s">
        <v>81</v>
      </c>
      <c r="C94" s="49" t="s">
        <v>13</v>
      </c>
      <c r="D94" s="31">
        <v>13</v>
      </c>
      <c r="E94" s="65">
        <v>24</v>
      </c>
      <c r="F94" s="31">
        <v>30</v>
      </c>
      <c r="G94" s="31">
        <v>8</v>
      </c>
      <c r="H94" s="31">
        <v>8</v>
      </c>
      <c r="I94" s="31">
        <v>8</v>
      </c>
    </row>
    <row r="95" spans="1:10" x14ac:dyDescent="0.25">
      <c r="A95" s="88"/>
      <c r="B95" s="5" t="s">
        <v>82</v>
      </c>
      <c r="C95" s="51"/>
      <c r="D95" s="4"/>
      <c r="E95" s="4"/>
      <c r="F95" s="4"/>
      <c r="G95" s="4"/>
      <c r="H95" s="4"/>
      <c r="I95" s="4"/>
    </row>
    <row r="96" spans="1:10" x14ac:dyDescent="0.25">
      <c r="A96" s="88"/>
      <c r="B96" s="5" t="s">
        <v>19</v>
      </c>
      <c r="C96" s="51"/>
      <c r="D96" s="4"/>
      <c r="E96" s="4"/>
      <c r="F96" s="4"/>
      <c r="G96" s="4"/>
      <c r="H96" s="4"/>
      <c r="I96" s="4"/>
    </row>
    <row r="97" spans="1:10" ht="55.5" customHeight="1" x14ac:dyDescent="0.25">
      <c r="A97" s="86" t="s">
        <v>23</v>
      </c>
      <c r="B97" s="86"/>
      <c r="C97" s="86"/>
      <c r="D97" s="86"/>
      <c r="E97" s="86"/>
      <c r="F97" s="86"/>
      <c r="G97" s="86"/>
      <c r="H97" s="86"/>
      <c r="I97" s="86"/>
    </row>
    <row r="98" spans="1:10" s="3" customFormat="1" x14ac:dyDescent="0.25">
      <c r="A98" s="88" t="s">
        <v>67</v>
      </c>
      <c r="B98" s="5" t="s">
        <v>39</v>
      </c>
      <c r="C98" s="49" t="s">
        <v>13</v>
      </c>
      <c r="D98" s="30">
        <v>8</v>
      </c>
      <c r="E98" s="97">
        <v>0</v>
      </c>
      <c r="F98" s="97">
        <v>0</v>
      </c>
      <c r="G98" s="65">
        <v>0</v>
      </c>
      <c r="H98" s="65">
        <v>0</v>
      </c>
      <c r="I98" s="65">
        <v>0</v>
      </c>
      <c r="J98" s="80"/>
    </row>
    <row r="99" spans="1:10" x14ac:dyDescent="0.25">
      <c r="A99" s="88"/>
      <c r="B99" s="5" t="s">
        <v>40</v>
      </c>
      <c r="C99" s="49" t="s">
        <v>13</v>
      </c>
      <c r="D99" s="30">
        <v>8</v>
      </c>
      <c r="E99" s="97">
        <v>0</v>
      </c>
      <c r="F99" s="97">
        <v>0</v>
      </c>
      <c r="G99" s="65">
        <v>0</v>
      </c>
      <c r="H99" s="65">
        <v>0</v>
      </c>
      <c r="I99" s="65">
        <v>0</v>
      </c>
    </row>
    <row r="100" spans="1:10" x14ac:dyDescent="0.25">
      <c r="A100" s="88"/>
      <c r="B100" s="5" t="s">
        <v>7</v>
      </c>
      <c r="C100" s="19"/>
      <c r="D100" s="32"/>
      <c r="E100" s="41"/>
      <c r="F100" s="41"/>
      <c r="G100" s="41"/>
      <c r="H100" s="41"/>
      <c r="I100" s="41"/>
    </row>
    <row r="101" spans="1:10" x14ac:dyDescent="0.25">
      <c r="A101" s="88"/>
      <c r="B101" s="5" t="s">
        <v>81</v>
      </c>
      <c r="C101" s="49" t="s">
        <v>13</v>
      </c>
      <c r="D101" s="30">
        <v>8</v>
      </c>
      <c r="E101" s="97">
        <v>0</v>
      </c>
      <c r="F101" s="97">
        <v>0</v>
      </c>
      <c r="G101" s="65">
        <v>0</v>
      </c>
      <c r="H101" s="65">
        <v>0</v>
      </c>
      <c r="I101" s="65">
        <v>0</v>
      </c>
    </row>
    <row r="102" spans="1:10" x14ac:dyDescent="0.25">
      <c r="A102" s="88"/>
      <c r="B102" s="5" t="s">
        <v>82</v>
      </c>
      <c r="C102" s="19"/>
      <c r="D102" s="28"/>
      <c r="E102" s="64"/>
      <c r="F102" s="64"/>
      <c r="G102" s="64"/>
      <c r="H102" s="64"/>
      <c r="I102" s="64"/>
    </row>
    <row r="103" spans="1:10" x14ac:dyDescent="0.25">
      <c r="A103" s="88"/>
      <c r="B103" s="5" t="s">
        <v>19</v>
      </c>
      <c r="C103" s="19"/>
      <c r="D103" s="28"/>
      <c r="E103" s="28"/>
      <c r="F103" s="28"/>
      <c r="G103" s="28"/>
      <c r="H103" s="28"/>
      <c r="I103" s="28"/>
    </row>
    <row r="104" spans="1:10" ht="32.25" customHeight="1" x14ac:dyDescent="0.25">
      <c r="A104" s="86" t="s">
        <v>22</v>
      </c>
      <c r="B104" s="86"/>
      <c r="C104" s="86"/>
      <c r="D104" s="86"/>
      <c r="E104" s="86"/>
      <c r="F104" s="86"/>
      <c r="G104" s="86"/>
      <c r="H104" s="86"/>
      <c r="I104" s="86"/>
    </row>
    <row r="105" spans="1:10" s="3" customFormat="1" x14ac:dyDescent="0.25">
      <c r="A105" s="88" t="s">
        <v>68</v>
      </c>
      <c r="B105" s="5" t="s">
        <v>39</v>
      </c>
      <c r="C105" s="7" t="s">
        <v>11</v>
      </c>
      <c r="D105" s="26">
        <v>8781</v>
      </c>
      <c r="E105" s="68">
        <v>3458</v>
      </c>
      <c r="F105" s="26">
        <v>3689</v>
      </c>
      <c r="G105" s="26">
        <v>3689</v>
      </c>
      <c r="H105" s="26">
        <v>3689</v>
      </c>
      <c r="I105" s="26">
        <v>3689</v>
      </c>
    </row>
    <row r="106" spans="1:10" x14ac:dyDescent="0.25">
      <c r="A106" s="88"/>
      <c r="B106" s="5" t="s">
        <v>40</v>
      </c>
      <c r="C106" s="7" t="s">
        <v>11</v>
      </c>
      <c r="D106" s="26">
        <v>8781</v>
      </c>
      <c r="E106" s="68">
        <v>3458</v>
      </c>
      <c r="F106" s="26">
        <v>3689</v>
      </c>
      <c r="G106" s="26">
        <v>3689</v>
      </c>
      <c r="H106" s="26">
        <v>3689</v>
      </c>
      <c r="I106" s="26">
        <v>3689</v>
      </c>
    </row>
    <row r="107" spans="1:10" x14ac:dyDescent="0.25">
      <c r="A107" s="88"/>
      <c r="B107" s="5" t="s">
        <v>7</v>
      </c>
      <c r="C107" s="19"/>
      <c r="D107" s="27"/>
      <c r="E107" s="67"/>
      <c r="F107" s="27"/>
      <c r="G107" s="27"/>
      <c r="H107" s="27"/>
      <c r="I107" s="27"/>
    </row>
    <row r="108" spans="1:10" x14ac:dyDescent="0.25">
      <c r="A108" s="88"/>
      <c r="B108" s="5" t="s">
        <v>81</v>
      </c>
      <c r="C108" s="7" t="s">
        <v>11</v>
      </c>
      <c r="D108" s="26">
        <v>8781</v>
      </c>
      <c r="E108" s="68">
        <v>3458</v>
      </c>
      <c r="F108" s="26">
        <v>3689</v>
      </c>
      <c r="G108" s="26">
        <v>3689</v>
      </c>
      <c r="H108" s="26">
        <v>3689</v>
      </c>
      <c r="I108" s="26">
        <v>3689</v>
      </c>
    </row>
    <row r="109" spans="1:10" x14ac:dyDescent="0.25">
      <c r="A109" s="88"/>
      <c r="B109" s="5" t="s">
        <v>82</v>
      </c>
      <c r="C109" s="19"/>
      <c r="D109" s="4"/>
      <c r="E109" s="4"/>
      <c r="F109" s="4"/>
      <c r="G109" s="4"/>
      <c r="H109" s="4"/>
      <c r="I109" s="4"/>
    </row>
    <row r="110" spans="1:10" x14ac:dyDescent="0.25">
      <c r="A110" s="88"/>
      <c r="B110" s="5" t="s">
        <v>19</v>
      </c>
      <c r="C110" s="19"/>
      <c r="D110" s="4"/>
      <c r="E110" s="4"/>
      <c r="F110" s="4"/>
      <c r="G110" s="4"/>
      <c r="H110" s="4"/>
      <c r="I110" s="4"/>
    </row>
    <row r="111" spans="1:10" ht="29.25" customHeight="1" x14ac:dyDescent="0.25">
      <c r="A111" s="87" t="s">
        <v>87</v>
      </c>
      <c r="B111" s="87"/>
      <c r="C111" s="87"/>
      <c r="D111" s="87"/>
      <c r="E111" s="87"/>
      <c r="F111" s="87"/>
      <c r="G111" s="87"/>
      <c r="H111" s="87"/>
      <c r="I111" s="87"/>
    </row>
    <row r="112" spans="1:10" ht="17.25" customHeight="1" x14ac:dyDescent="0.25">
      <c r="A112" s="88" t="s">
        <v>69</v>
      </c>
      <c r="B112" s="50" t="s">
        <v>5</v>
      </c>
      <c r="C112" s="49" t="s">
        <v>86</v>
      </c>
      <c r="D112" s="39">
        <v>230.51</v>
      </c>
      <c r="E112" s="40">
        <v>5.0510000000000002</v>
      </c>
      <c r="F112" s="40">
        <v>233.10300000000001</v>
      </c>
      <c r="G112" s="40">
        <v>233.10300000000001</v>
      </c>
      <c r="H112" s="40">
        <v>233.10300000000001</v>
      </c>
      <c r="I112" s="40">
        <v>233.10300000000001</v>
      </c>
    </row>
    <row r="113" spans="1:11" ht="17.25" customHeight="1" x14ac:dyDescent="0.25">
      <c r="A113" s="88"/>
      <c r="B113" s="50" t="s">
        <v>6</v>
      </c>
      <c r="C113" s="49" t="s">
        <v>86</v>
      </c>
      <c r="D113" s="39">
        <v>230.51</v>
      </c>
      <c r="E113" s="40">
        <v>5.0510000000000002</v>
      </c>
      <c r="F113" s="40">
        <v>233.10300000000001</v>
      </c>
      <c r="G113" s="40">
        <v>233.10300000000001</v>
      </c>
      <c r="H113" s="40">
        <v>233.10300000000001</v>
      </c>
      <c r="I113" s="40">
        <v>233.10300000000001</v>
      </c>
    </row>
    <row r="114" spans="1:11" ht="15" customHeight="1" x14ac:dyDescent="0.25">
      <c r="A114" s="88"/>
      <c r="B114" s="50" t="s">
        <v>7</v>
      </c>
      <c r="C114" s="49"/>
      <c r="D114" s="39"/>
      <c r="E114" s="41"/>
      <c r="F114" s="41"/>
      <c r="G114" s="41"/>
      <c r="H114" s="41"/>
      <c r="I114" s="41"/>
    </row>
    <row r="115" spans="1:11" ht="15" customHeight="1" x14ac:dyDescent="0.25">
      <c r="A115" s="88"/>
      <c r="B115" s="50" t="s">
        <v>43</v>
      </c>
      <c r="C115" s="49" t="s">
        <v>86</v>
      </c>
      <c r="D115" s="39">
        <v>230.51</v>
      </c>
      <c r="E115" s="40">
        <v>5.0510000000000002</v>
      </c>
      <c r="F115" s="40">
        <v>233.10300000000001</v>
      </c>
      <c r="G115" s="40">
        <v>233.10300000000001</v>
      </c>
      <c r="H115" s="40">
        <v>233.10300000000001</v>
      </c>
      <c r="I115" s="40">
        <v>233.10300000000001</v>
      </c>
    </row>
    <row r="116" spans="1:11" ht="15" customHeight="1" x14ac:dyDescent="0.25">
      <c r="A116" s="88"/>
      <c r="B116" s="50" t="s">
        <v>82</v>
      </c>
      <c r="C116" s="49"/>
      <c r="D116" s="51"/>
      <c r="E116" s="54"/>
      <c r="F116" s="51"/>
      <c r="G116" s="51"/>
      <c r="H116" s="51"/>
      <c r="I116" s="51"/>
    </row>
    <row r="117" spans="1:11" ht="15" customHeight="1" x14ac:dyDescent="0.25">
      <c r="A117" s="88"/>
      <c r="B117" s="50" t="s">
        <v>19</v>
      </c>
      <c r="C117" s="49"/>
      <c r="D117" s="51"/>
      <c r="E117" s="51"/>
      <c r="F117" s="51"/>
      <c r="G117" s="51"/>
      <c r="H117" s="51"/>
      <c r="I117" s="51"/>
    </row>
    <row r="118" spans="1:11" s="8" customFormat="1" ht="33.75" customHeight="1" x14ac:dyDescent="0.25">
      <c r="A118" s="86" t="s">
        <v>37</v>
      </c>
      <c r="B118" s="86"/>
      <c r="C118" s="86"/>
      <c r="D118" s="86"/>
      <c r="E118" s="86"/>
      <c r="F118" s="86"/>
      <c r="G118" s="86"/>
      <c r="H118" s="86"/>
      <c r="I118" s="86"/>
    </row>
    <row r="119" spans="1:11" s="9" customFormat="1" ht="15.75" x14ac:dyDescent="0.25">
      <c r="A119" s="83" t="s">
        <v>70</v>
      </c>
      <c r="B119" s="10" t="s">
        <v>39</v>
      </c>
      <c r="C119" s="36" t="s">
        <v>13</v>
      </c>
      <c r="D119" s="35">
        <f t="shared" ref="D119" si="8">D120</f>
        <v>68167</v>
      </c>
      <c r="E119" s="35">
        <v>70996</v>
      </c>
      <c r="F119" s="35">
        <v>71000</v>
      </c>
      <c r="G119" s="35">
        <v>72000</v>
      </c>
      <c r="H119" s="35">
        <v>72000</v>
      </c>
      <c r="I119" s="35">
        <v>72000</v>
      </c>
    </row>
    <row r="120" spans="1:11" s="9" customFormat="1" ht="15.75" x14ac:dyDescent="0.25">
      <c r="A120" s="83"/>
      <c r="B120" s="10" t="s">
        <v>40</v>
      </c>
      <c r="C120" s="36" t="s">
        <v>13</v>
      </c>
      <c r="D120" s="35">
        <f t="shared" ref="D120" si="9">SUM(D122:D124)</f>
        <v>68167</v>
      </c>
      <c r="E120" s="35">
        <v>70996</v>
      </c>
      <c r="F120" s="35">
        <v>71000</v>
      </c>
      <c r="G120" s="35">
        <v>72000</v>
      </c>
      <c r="H120" s="35">
        <v>72000</v>
      </c>
      <c r="I120" s="35">
        <v>72000</v>
      </c>
      <c r="K120" s="34"/>
    </row>
    <row r="121" spans="1:11" s="9" customFormat="1" ht="15.75" x14ac:dyDescent="0.25">
      <c r="A121" s="83"/>
      <c r="B121" s="10" t="s">
        <v>16</v>
      </c>
      <c r="C121" s="37"/>
      <c r="D121" s="38"/>
      <c r="E121" s="55"/>
      <c r="F121" s="15"/>
      <c r="G121" s="15"/>
      <c r="H121" s="15"/>
      <c r="I121" s="15"/>
    </row>
    <row r="122" spans="1:11" s="9" customFormat="1" ht="15.75" x14ac:dyDescent="0.25">
      <c r="A122" s="83"/>
      <c r="B122" s="10" t="s">
        <v>17</v>
      </c>
      <c r="C122" s="36" t="s">
        <v>13</v>
      </c>
      <c r="D122" s="35">
        <v>67917</v>
      </c>
      <c r="E122" s="72">
        <v>70996</v>
      </c>
      <c r="F122" s="11">
        <v>71000</v>
      </c>
      <c r="G122" s="11">
        <v>72000</v>
      </c>
      <c r="H122" s="11">
        <v>72000</v>
      </c>
      <c r="I122" s="11">
        <v>72000</v>
      </c>
      <c r="J122" s="81"/>
    </row>
    <row r="123" spans="1:11" s="9" customFormat="1" ht="15.75" x14ac:dyDescent="0.25">
      <c r="A123" s="83"/>
      <c r="B123" s="10" t="s">
        <v>18</v>
      </c>
      <c r="C123" s="37"/>
      <c r="D123" s="35"/>
      <c r="E123" s="56"/>
      <c r="F123" s="11"/>
      <c r="G123" s="11"/>
      <c r="H123" s="11"/>
      <c r="I123" s="11"/>
      <c r="J123" s="81"/>
    </row>
    <row r="124" spans="1:11" s="9" customFormat="1" ht="15.75" x14ac:dyDescent="0.25">
      <c r="A124" s="83"/>
      <c r="B124" s="10" t="s">
        <v>19</v>
      </c>
      <c r="C124" s="37"/>
      <c r="D124" s="35">
        <v>250</v>
      </c>
      <c r="E124" s="56"/>
      <c r="F124" s="11"/>
      <c r="G124" s="11"/>
      <c r="H124" s="11"/>
      <c r="I124" s="11"/>
      <c r="J124" s="81"/>
    </row>
    <row r="125" spans="1:11" s="8" customFormat="1" ht="15.75" customHeight="1" x14ac:dyDescent="0.25">
      <c r="A125" s="98" t="s">
        <v>38</v>
      </c>
      <c r="B125" s="98"/>
      <c r="C125" s="98"/>
      <c r="D125" s="98"/>
      <c r="E125" s="98"/>
      <c r="F125" s="98"/>
      <c r="G125" s="98"/>
      <c r="H125" s="98"/>
      <c r="I125" s="98"/>
    </row>
    <row r="126" spans="1:11" s="9" customFormat="1" ht="15.75" x14ac:dyDescent="0.25">
      <c r="A126" s="99" t="s">
        <v>71</v>
      </c>
      <c r="B126" s="100" t="s">
        <v>42</v>
      </c>
      <c r="C126" s="101" t="s">
        <v>20</v>
      </c>
      <c r="D126" s="102">
        <v>516110</v>
      </c>
      <c r="E126" s="102">
        <v>87668</v>
      </c>
      <c r="F126" s="102">
        <v>0</v>
      </c>
      <c r="G126" s="102">
        <v>0</v>
      </c>
      <c r="H126" s="102">
        <v>0</v>
      </c>
      <c r="I126" s="102">
        <v>0</v>
      </c>
      <c r="J126" s="81"/>
    </row>
    <row r="127" spans="1:11" s="9" customFormat="1" ht="15.75" x14ac:dyDescent="0.25">
      <c r="A127" s="99"/>
      <c r="B127" s="100" t="s">
        <v>41</v>
      </c>
      <c r="C127" s="101" t="s">
        <v>20</v>
      </c>
      <c r="D127" s="102">
        <f t="shared" ref="D127:E127" si="10">SUM(D129:D131)</f>
        <v>516110</v>
      </c>
      <c r="E127" s="102">
        <f t="shared" si="10"/>
        <v>87668</v>
      </c>
      <c r="F127" s="102">
        <v>0</v>
      </c>
      <c r="G127" s="102">
        <v>0</v>
      </c>
      <c r="H127" s="102">
        <v>0</v>
      </c>
      <c r="I127" s="102">
        <v>0</v>
      </c>
      <c r="J127" s="81"/>
    </row>
    <row r="128" spans="1:11" s="9" customFormat="1" ht="15.75" x14ac:dyDescent="0.25">
      <c r="A128" s="99"/>
      <c r="B128" s="100" t="s">
        <v>16</v>
      </c>
      <c r="C128" s="104"/>
      <c r="D128" s="103"/>
      <c r="E128" s="103"/>
      <c r="F128" s="103"/>
      <c r="G128" s="103"/>
      <c r="H128" s="103"/>
      <c r="I128" s="103"/>
      <c r="J128" s="81"/>
    </row>
    <row r="129" spans="1:10" s="9" customFormat="1" ht="15.75" x14ac:dyDescent="0.25">
      <c r="A129" s="99"/>
      <c r="B129" s="100" t="s">
        <v>17</v>
      </c>
      <c r="C129" s="101" t="s">
        <v>20</v>
      </c>
      <c r="D129" s="102">
        <v>516110</v>
      </c>
      <c r="E129" s="102">
        <v>87668</v>
      </c>
      <c r="F129" s="102">
        <v>0</v>
      </c>
      <c r="G129" s="102">
        <v>0</v>
      </c>
      <c r="H129" s="102">
        <v>0</v>
      </c>
      <c r="I129" s="102">
        <v>0</v>
      </c>
      <c r="J129" s="81"/>
    </row>
    <row r="130" spans="1:10" s="9" customFormat="1" ht="15.75" x14ac:dyDescent="0.25">
      <c r="A130" s="99"/>
      <c r="B130" s="100" t="s">
        <v>18</v>
      </c>
      <c r="C130" s="104"/>
      <c r="D130" s="102"/>
      <c r="E130" s="102"/>
      <c r="F130" s="102"/>
      <c r="G130" s="102"/>
      <c r="H130" s="102"/>
      <c r="I130" s="102"/>
      <c r="J130" s="81"/>
    </row>
    <row r="131" spans="1:10" s="9" customFormat="1" ht="15.75" x14ac:dyDescent="0.25">
      <c r="A131" s="99"/>
      <c r="B131" s="100" t="s">
        <v>19</v>
      </c>
      <c r="C131" s="104"/>
      <c r="D131" s="102"/>
      <c r="E131" s="102"/>
      <c r="F131" s="102"/>
      <c r="G131" s="102"/>
      <c r="H131" s="102"/>
      <c r="I131" s="102"/>
    </row>
    <row r="132" spans="1:10" s="17" customFormat="1" ht="31.5" customHeight="1" x14ac:dyDescent="0.25">
      <c r="A132" s="86" t="s">
        <v>51</v>
      </c>
      <c r="B132" s="86"/>
      <c r="C132" s="86"/>
      <c r="D132" s="86"/>
      <c r="E132" s="86"/>
      <c r="F132" s="86"/>
      <c r="G132" s="86"/>
      <c r="H132" s="86"/>
      <c r="I132" s="86"/>
    </row>
    <row r="133" spans="1:10" s="17" customFormat="1" x14ac:dyDescent="0.25">
      <c r="A133" s="83" t="s">
        <v>72</v>
      </c>
      <c r="B133" s="10" t="s">
        <v>39</v>
      </c>
      <c r="C133" s="13" t="s">
        <v>11</v>
      </c>
      <c r="D133" s="11">
        <v>241146</v>
      </c>
      <c r="E133" s="72">
        <v>241194</v>
      </c>
      <c r="F133" s="11">
        <v>242720</v>
      </c>
      <c r="G133" s="11">
        <v>257504</v>
      </c>
      <c r="H133" s="11">
        <v>264018</v>
      </c>
      <c r="I133" s="11">
        <v>270532</v>
      </c>
    </row>
    <row r="134" spans="1:10" s="17" customFormat="1" x14ac:dyDescent="0.25">
      <c r="A134" s="83"/>
      <c r="B134" s="10" t="s">
        <v>40</v>
      </c>
      <c r="C134" s="13" t="s">
        <v>11</v>
      </c>
      <c r="D134" s="11">
        <v>241146</v>
      </c>
      <c r="E134" s="72">
        <v>241194</v>
      </c>
      <c r="F134" s="11">
        <v>242720</v>
      </c>
      <c r="G134" s="11">
        <v>257504</v>
      </c>
      <c r="H134" s="11">
        <v>264018</v>
      </c>
      <c r="I134" s="11">
        <v>270532</v>
      </c>
    </row>
    <row r="135" spans="1:10" s="17" customFormat="1" x14ac:dyDescent="0.25">
      <c r="A135" s="83"/>
      <c r="B135" s="10" t="s">
        <v>16</v>
      </c>
      <c r="C135" s="15"/>
      <c r="D135" s="52"/>
      <c r="E135" s="74"/>
      <c r="F135" s="52"/>
      <c r="G135" s="52"/>
      <c r="H135" s="52"/>
      <c r="I135" s="52"/>
    </row>
    <row r="136" spans="1:10" s="17" customFormat="1" x14ac:dyDescent="0.25">
      <c r="A136" s="83"/>
      <c r="B136" s="10" t="s">
        <v>43</v>
      </c>
      <c r="C136" s="13" t="s">
        <v>11</v>
      </c>
      <c r="D136" s="11">
        <v>241146</v>
      </c>
      <c r="E136" s="72">
        <v>241194</v>
      </c>
      <c r="F136" s="11">
        <v>242720</v>
      </c>
      <c r="G136" s="11">
        <v>257504</v>
      </c>
      <c r="H136" s="11">
        <v>264018</v>
      </c>
      <c r="I136" s="11">
        <v>270532</v>
      </c>
    </row>
    <row r="137" spans="1:10" s="17" customFormat="1" x14ac:dyDescent="0.25">
      <c r="A137" s="83"/>
      <c r="B137" s="10" t="s">
        <v>18</v>
      </c>
      <c r="C137" s="15"/>
      <c r="D137" s="11"/>
      <c r="E137" s="10"/>
      <c r="F137" s="10"/>
      <c r="G137" s="11"/>
      <c r="H137" s="11"/>
      <c r="I137" s="10"/>
    </row>
    <row r="138" spans="1:10" s="17" customFormat="1" x14ac:dyDescent="0.25">
      <c r="A138" s="83"/>
      <c r="B138" s="10" t="s">
        <v>19</v>
      </c>
      <c r="C138" s="15"/>
      <c r="D138" s="11"/>
      <c r="E138" s="10"/>
      <c r="F138" s="10"/>
      <c r="G138" s="11"/>
      <c r="H138" s="11"/>
      <c r="I138" s="10"/>
    </row>
    <row r="139" spans="1:10" s="17" customFormat="1" ht="36" customHeight="1" x14ac:dyDescent="0.25">
      <c r="A139" s="86" t="s">
        <v>45</v>
      </c>
      <c r="B139" s="86"/>
      <c r="C139" s="86"/>
      <c r="D139" s="86"/>
      <c r="E139" s="86"/>
      <c r="F139" s="86"/>
      <c r="G139" s="86"/>
      <c r="H139" s="86"/>
      <c r="I139" s="86"/>
    </row>
    <row r="140" spans="1:10" s="17" customFormat="1" x14ac:dyDescent="0.25">
      <c r="A140" s="83" t="s">
        <v>73</v>
      </c>
      <c r="B140" s="10" t="s">
        <v>39</v>
      </c>
      <c r="C140" s="13" t="s">
        <v>11</v>
      </c>
      <c r="D140" s="11">
        <v>5334</v>
      </c>
      <c r="E140" s="72">
        <v>5335</v>
      </c>
      <c r="F140" s="11">
        <v>5336</v>
      </c>
      <c r="G140" s="11">
        <v>5603</v>
      </c>
      <c r="H140" s="11">
        <v>5715</v>
      </c>
      <c r="I140" s="11">
        <v>5829</v>
      </c>
    </row>
    <row r="141" spans="1:10" s="17" customFormat="1" x14ac:dyDescent="0.25">
      <c r="A141" s="83"/>
      <c r="B141" s="10" t="s">
        <v>40</v>
      </c>
      <c r="C141" s="13" t="s">
        <v>11</v>
      </c>
      <c r="D141" s="11">
        <v>5334</v>
      </c>
      <c r="E141" s="72">
        <v>5335</v>
      </c>
      <c r="F141" s="11">
        <v>5336</v>
      </c>
      <c r="G141" s="11">
        <v>5603</v>
      </c>
      <c r="H141" s="11">
        <v>5715</v>
      </c>
      <c r="I141" s="11">
        <v>5829</v>
      </c>
    </row>
    <row r="142" spans="1:10" s="17" customFormat="1" x14ac:dyDescent="0.25">
      <c r="A142" s="83"/>
      <c r="B142" s="10" t="s">
        <v>16</v>
      </c>
      <c r="C142" s="13"/>
      <c r="D142" s="10"/>
      <c r="E142" s="75"/>
      <c r="F142" s="10"/>
      <c r="G142" s="11"/>
      <c r="H142" s="11"/>
      <c r="I142" s="11"/>
    </row>
    <row r="143" spans="1:10" s="17" customFormat="1" x14ac:dyDescent="0.25">
      <c r="A143" s="83"/>
      <c r="B143" s="10" t="s">
        <v>43</v>
      </c>
      <c r="C143" s="13" t="s">
        <v>11</v>
      </c>
      <c r="D143" s="11">
        <v>5334</v>
      </c>
      <c r="E143" s="72">
        <v>5335</v>
      </c>
      <c r="F143" s="11">
        <v>5336</v>
      </c>
      <c r="G143" s="11">
        <v>5603</v>
      </c>
      <c r="H143" s="11">
        <v>5715</v>
      </c>
      <c r="I143" s="11">
        <v>5829</v>
      </c>
    </row>
    <row r="144" spans="1:10" s="17" customFormat="1" x14ac:dyDescent="0.25">
      <c r="A144" s="83"/>
      <c r="B144" s="10" t="s">
        <v>18</v>
      </c>
      <c r="C144" s="13"/>
      <c r="D144" s="11"/>
      <c r="E144" s="11"/>
      <c r="F144" s="11"/>
      <c r="G144" s="11"/>
      <c r="H144" s="11"/>
      <c r="I144" s="11"/>
    </row>
    <row r="145" spans="1:10" s="17" customFormat="1" x14ac:dyDescent="0.25">
      <c r="A145" s="83"/>
      <c r="B145" s="10" t="s">
        <v>19</v>
      </c>
      <c r="C145" s="13"/>
      <c r="D145" s="14"/>
      <c r="E145" s="14"/>
      <c r="F145" s="14"/>
      <c r="G145" s="14"/>
      <c r="H145" s="14"/>
      <c r="I145" s="14"/>
    </row>
    <row r="146" spans="1:10" s="17" customFormat="1" ht="29.25" customHeight="1" x14ac:dyDescent="0.25">
      <c r="A146" s="86" t="s">
        <v>46</v>
      </c>
      <c r="B146" s="86"/>
      <c r="C146" s="86"/>
      <c r="D146" s="86"/>
      <c r="E146" s="86"/>
      <c r="F146" s="86"/>
      <c r="G146" s="86"/>
      <c r="H146" s="86"/>
      <c r="I146" s="86"/>
    </row>
    <row r="147" spans="1:10" s="17" customFormat="1" x14ac:dyDescent="0.25">
      <c r="A147" s="83" t="s">
        <v>74</v>
      </c>
      <c r="B147" s="10" t="s">
        <v>39</v>
      </c>
      <c r="C147" s="13" t="s">
        <v>11</v>
      </c>
      <c r="D147" s="11">
        <v>71926</v>
      </c>
      <c r="E147" s="72">
        <v>73364</v>
      </c>
      <c r="F147" s="11">
        <v>80512</v>
      </c>
      <c r="G147" s="11">
        <v>76262</v>
      </c>
      <c r="H147" s="11">
        <v>77787</v>
      </c>
      <c r="I147" s="11">
        <v>79343</v>
      </c>
    </row>
    <row r="148" spans="1:10" s="17" customFormat="1" ht="30" customHeight="1" x14ac:dyDescent="0.25">
      <c r="A148" s="83"/>
      <c r="B148" s="10" t="s">
        <v>40</v>
      </c>
      <c r="C148" s="13" t="s">
        <v>11</v>
      </c>
      <c r="D148" s="11">
        <v>71926</v>
      </c>
      <c r="E148" s="72">
        <v>73364</v>
      </c>
      <c r="F148" s="11">
        <v>80512</v>
      </c>
      <c r="G148" s="11">
        <v>76262</v>
      </c>
      <c r="H148" s="11">
        <v>77787</v>
      </c>
      <c r="I148" s="11">
        <v>79343</v>
      </c>
    </row>
    <row r="149" spans="1:10" s="17" customFormat="1" ht="15" customHeight="1" x14ac:dyDescent="0.25">
      <c r="A149" s="83"/>
      <c r="B149" s="10" t="s">
        <v>16</v>
      </c>
      <c r="C149" s="13"/>
      <c r="D149" s="11"/>
      <c r="E149" s="72"/>
      <c r="F149" s="11"/>
      <c r="G149" s="11"/>
      <c r="H149" s="11"/>
      <c r="I149" s="11"/>
    </row>
    <row r="150" spans="1:10" s="17" customFormat="1" ht="15" customHeight="1" x14ac:dyDescent="0.25">
      <c r="A150" s="83"/>
      <c r="B150" s="10" t="s">
        <v>43</v>
      </c>
      <c r="C150" s="13" t="s">
        <v>11</v>
      </c>
      <c r="D150" s="11">
        <v>71926</v>
      </c>
      <c r="E150" s="72">
        <v>73364</v>
      </c>
      <c r="F150" s="11">
        <v>80512</v>
      </c>
      <c r="G150" s="11">
        <v>76262</v>
      </c>
      <c r="H150" s="11">
        <v>77787</v>
      </c>
      <c r="I150" s="11">
        <v>79343</v>
      </c>
    </row>
    <row r="151" spans="1:10" s="17" customFormat="1" x14ac:dyDescent="0.25">
      <c r="A151" s="83"/>
      <c r="B151" s="10" t="s">
        <v>18</v>
      </c>
      <c r="C151" s="13"/>
      <c r="D151" s="11"/>
      <c r="E151" s="11"/>
      <c r="F151" s="11"/>
      <c r="G151" s="11"/>
      <c r="H151" s="11"/>
      <c r="I151" s="11"/>
    </row>
    <row r="152" spans="1:10" s="17" customFormat="1" x14ac:dyDescent="0.25">
      <c r="A152" s="83"/>
      <c r="B152" s="10" t="s">
        <v>19</v>
      </c>
      <c r="C152" s="13"/>
      <c r="D152" s="14"/>
      <c r="E152" s="14"/>
      <c r="F152" s="14"/>
      <c r="G152" s="14"/>
      <c r="H152" s="14"/>
      <c r="I152" s="14"/>
    </row>
    <row r="153" spans="1:10" s="17" customFormat="1" ht="15" customHeight="1" x14ac:dyDescent="0.25">
      <c r="A153" s="84" t="s">
        <v>47</v>
      </c>
      <c r="B153" s="84"/>
      <c r="C153" s="84"/>
      <c r="D153" s="84"/>
      <c r="E153" s="84"/>
      <c r="F153" s="84"/>
      <c r="G153" s="84"/>
      <c r="H153" s="84"/>
      <c r="I153" s="84"/>
    </row>
    <row r="154" spans="1:10" s="17" customFormat="1" x14ac:dyDescent="0.25">
      <c r="A154" s="83"/>
      <c r="B154" s="85" t="s">
        <v>42</v>
      </c>
      <c r="C154" s="13" t="s">
        <v>11</v>
      </c>
      <c r="D154" s="23">
        <v>39073</v>
      </c>
      <c r="E154" s="76">
        <v>16790</v>
      </c>
      <c r="F154" s="23">
        <v>16850</v>
      </c>
      <c r="G154" s="23">
        <v>16950</v>
      </c>
      <c r="H154" s="23">
        <v>17050</v>
      </c>
      <c r="I154" s="23">
        <v>17150</v>
      </c>
    </row>
    <row r="155" spans="1:10" s="17" customFormat="1" x14ac:dyDescent="0.25">
      <c r="A155" s="83"/>
      <c r="B155" s="85"/>
      <c r="C155" s="13" t="s">
        <v>13</v>
      </c>
      <c r="D155" s="23">
        <v>0</v>
      </c>
      <c r="E155" s="77" t="s">
        <v>44</v>
      </c>
      <c r="F155" s="24" t="s">
        <v>44</v>
      </c>
      <c r="G155" s="24" t="s">
        <v>44</v>
      </c>
      <c r="H155" s="24" t="s">
        <v>44</v>
      </c>
      <c r="I155" s="24" t="s">
        <v>44</v>
      </c>
      <c r="J155" s="22"/>
    </row>
    <row r="156" spans="1:10" s="17" customFormat="1" x14ac:dyDescent="0.25">
      <c r="A156" s="83"/>
      <c r="B156" s="85" t="s">
        <v>41</v>
      </c>
      <c r="C156" s="13" t="s">
        <v>11</v>
      </c>
      <c r="D156" s="23">
        <v>39073</v>
      </c>
      <c r="E156" s="76">
        <v>16790</v>
      </c>
      <c r="F156" s="23">
        <v>16850</v>
      </c>
      <c r="G156" s="23">
        <v>16950</v>
      </c>
      <c r="H156" s="23">
        <v>17050</v>
      </c>
      <c r="I156" s="23">
        <v>17150</v>
      </c>
    </row>
    <row r="157" spans="1:10" s="17" customFormat="1" x14ac:dyDescent="0.25">
      <c r="A157" s="83"/>
      <c r="B157" s="85"/>
      <c r="C157" s="13" t="s">
        <v>13</v>
      </c>
      <c r="D157" s="24">
        <v>0</v>
      </c>
      <c r="E157" s="77" t="s">
        <v>44</v>
      </c>
      <c r="F157" s="24" t="s">
        <v>44</v>
      </c>
      <c r="G157" s="24" t="s">
        <v>44</v>
      </c>
      <c r="H157" s="24" t="s">
        <v>44</v>
      </c>
      <c r="I157" s="24" t="s">
        <v>44</v>
      </c>
    </row>
    <row r="158" spans="1:10" s="17" customFormat="1" x14ac:dyDescent="0.25">
      <c r="A158" s="83"/>
      <c r="B158" s="50" t="s">
        <v>16</v>
      </c>
      <c r="C158" s="18"/>
      <c r="D158" s="23"/>
      <c r="E158" s="76"/>
      <c r="F158" s="23"/>
      <c r="G158" s="23"/>
      <c r="H158" s="23"/>
      <c r="I158" s="23"/>
    </row>
    <row r="159" spans="1:10" s="17" customFormat="1" x14ac:dyDescent="0.25">
      <c r="A159" s="83"/>
      <c r="B159" s="85" t="s">
        <v>43</v>
      </c>
      <c r="C159" s="13" t="s">
        <v>11</v>
      </c>
      <c r="D159" s="23">
        <v>39073</v>
      </c>
      <c r="E159" s="76">
        <v>16790</v>
      </c>
      <c r="F159" s="23">
        <v>16850</v>
      </c>
      <c r="G159" s="23">
        <v>16950</v>
      </c>
      <c r="H159" s="23">
        <v>17050</v>
      </c>
      <c r="I159" s="23">
        <v>17150</v>
      </c>
    </row>
    <row r="160" spans="1:10" s="17" customFormat="1" x14ac:dyDescent="0.25">
      <c r="A160" s="83"/>
      <c r="B160" s="85"/>
      <c r="C160" s="13" t="s">
        <v>13</v>
      </c>
      <c r="D160" s="23">
        <v>0</v>
      </c>
      <c r="E160" s="77" t="s">
        <v>44</v>
      </c>
      <c r="F160" s="24" t="s">
        <v>44</v>
      </c>
      <c r="G160" s="24" t="s">
        <v>44</v>
      </c>
      <c r="H160" s="24" t="s">
        <v>44</v>
      </c>
      <c r="I160" s="24" t="s">
        <v>44</v>
      </c>
    </row>
    <row r="161" spans="1:9" s="17" customFormat="1" x14ac:dyDescent="0.25">
      <c r="A161" s="83"/>
      <c r="B161" s="10" t="s">
        <v>18</v>
      </c>
      <c r="C161" s="18"/>
      <c r="D161" s="14"/>
      <c r="E161" s="14"/>
      <c r="F161" s="14"/>
      <c r="G161" s="14"/>
      <c r="H161" s="14"/>
      <c r="I161" s="14"/>
    </row>
    <row r="162" spans="1:9" s="17" customFormat="1" x14ac:dyDescent="0.25">
      <c r="A162" s="83"/>
      <c r="B162" s="10" t="s">
        <v>19</v>
      </c>
      <c r="C162" s="18"/>
      <c r="D162" s="14"/>
      <c r="E162" s="14"/>
      <c r="F162" s="14"/>
      <c r="G162" s="14"/>
      <c r="H162" s="14"/>
      <c r="I162" s="14"/>
    </row>
    <row r="163" spans="1:9" s="17" customFormat="1" ht="15" customHeight="1" x14ac:dyDescent="0.25">
      <c r="A163" s="84" t="s">
        <v>48</v>
      </c>
      <c r="B163" s="84"/>
      <c r="C163" s="84"/>
      <c r="D163" s="84"/>
      <c r="E163" s="84"/>
      <c r="F163" s="84"/>
      <c r="G163" s="84"/>
      <c r="H163" s="84"/>
      <c r="I163" s="84"/>
    </row>
    <row r="164" spans="1:9" s="17" customFormat="1" x14ac:dyDescent="0.25">
      <c r="A164" s="83" t="s">
        <v>75</v>
      </c>
      <c r="B164" s="85" t="s">
        <v>39</v>
      </c>
      <c r="C164" s="13" t="s">
        <v>11</v>
      </c>
      <c r="D164" s="23">
        <v>8250</v>
      </c>
      <c r="E164" s="76">
        <v>1815</v>
      </c>
      <c r="F164" s="23">
        <v>1980</v>
      </c>
      <c r="G164" s="23">
        <v>2020</v>
      </c>
      <c r="H164" s="23">
        <v>2040</v>
      </c>
      <c r="I164" s="23">
        <v>2060</v>
      </c>
    </row>
    <row r="165" spans="1:9" s="17" customFormat="1" x14ac:dyDescent="0.25">
      <c r="A165" s="83"/>
      <c r="B165" s="85"/>
      <c r="C165" s="13" t="s">
        <v>13</v>
      </c>
      <c r="D165" s="23">
        <v>36</v>
      </c>
      <c r="E165" s="76">
        <v>11</v>
      </c>
      <c r="F165" s="23">
        <v>11</v>
      </c>
      <c r="G165" s="23">
        <v>11</v>
      </c>
      <c r="H165" s="23">
        <v>11</v>
      </c>
      <c r="I165" s="23">
        <v>11</v>
      </c>
    </row>
    <row r="166" spans="1:9" s="17" customFormat="1" x14ac:dyDescent="0.25">
      <c r="A166" s="83" t="s">
        <v>21</v>
      </c>
      <c r="B166" s="85" t="s">
        <v>40</v>
      </c>
      <c r="C166" s="13" t="s">
        <v>11</v>
      </c>
      <c r="D166" s="23">
        <v>8250</v>
      </c>
      <c r="E166" s="76">
        <v>1815</v>
      </c>
      <c r="F166" s="23">
        <v>1980</v>
      </c>
      <c r="G166" s="23">
        <v>2020</v>
      </c>
      <c r="H166" s="23">
        <v>2040</v>
      </c>
      <c r="I166" s="23">
        <v>2060</v>
      </c>
    </row>
    <row r="167" spans="1:9" s="17" customFormat="1" x14ac:dyDescent="0.25">
      <c r="A167" s="83"/>
      <c r="B167" s="85"/>
      <c r="C167" s="13" t="s">
        <v>13</v>
      </c>
      <c r="D167" s="23">
        <v>36</v>
      </c>
      <c r="E167" s="76">
        <v>11</v>
      </c>
      <c r="F167" s="23">
        <v>11</v>
      </c>
      <c r="G167" s="23">
        <v>11</v>
      </c>
      <c r="H167" s="23">
        <v>11</v>
      </c>
      <c r="I167" s="23">
        <v>11</v>
      </c>
    </row>
    <row r="168" spans="1:9" s="17" customFormat="1" x14ac:dyDescent="0.25">
      <c r="A168" s="83"/>
      <c r="B168" s="16" t="s">
        <v>16</v>
      </c>
      <c r="C168" s="13"/>
      <c r="D168" s="23"/>
      <c r="E168" s="76"/>
      <c r="F168" s="23"/>
      <c r="G168" s="23"/>
      <c r="H168" s="23"/>
      <c r="I168" s="23"/>
    </row>
    <row r="169" spans="1:9" s="17" customFormat="1" ht="15.75" customHeight="1" x14ac:dyDescent="0.25">
      <c r="A169" s="83"/>
      <c r="B169" s="85" t="s">
        <v>43</v>
      </c>
      <c r="C169" s="13" t="s">
        <v>11</v>
      </c>
      <c r="D169" s="23">
        <v>8250</v>
      </c>
      <c r="E169" s="76">
        <v>1815</v>
      </c>
      <c r="F169" s="23">
        <v>1980</v>
      </c>
      <c r="G169" s="23">
        <v>2020</v>
      </c>
      <c r="H169" s="23">
        <v>2040</v>
      </c>
      <c r="I169" s="23">
        <v>2060</v>
      </c>
    </row>
    <row r="170" spans="1:9" s="17" customFormat="1" x14ac:dyDescent="0.25">
      <c r="A170" s="83"/>
      <c r="B170" s="85"/>
      <c r="C170" s="13" t="s">
        <v>13</v>
      </c>
      <c r="D170" s="23">
        <v>36</v>
      </c>
      <c r="E170" s="76">
        <v>11</v>
      </c>
      <c r="F170" s="23">
        <v>11</v>
      </c>
      <c r="G170" s="23">
        <v>11</v>
      </c>
      <c r="H170" s="23">
        <v>11</v>
      </c>
      <c r="I170" s="23">
        <v>11</v>
      </c>
    </row>
    <row r="171" spans="1:9" s="17" customFormat="1" x14ac:dyDescent="0.25">
      <c r="A171" s="83"/>
      <c r="B171" s="16" t="s">
        <v>18</v>
      </c>
      <c r="C171" s="13"/>
      <c r="D171" s="14"/>
      <c r="E171" s="78"/>
      <c r="F171" s="14"/>
      <c r="G171" s="14"/>
      <c r="H171" s="14"/>
      <c r="I171" s="14"/>
    </row>
    <row r="172" spans="1:9" s="17" customFormat="1" x14ac:dyDescent="0.25">
      <c r="A172" s="83"/>
      <c r="B172" s="50" t="s">
        <v>19</v>
      </c>
      <c r="C172" s="13"/>
      <c r="D172" s="14"/>
      <c r="E172" s="14"/>
      <c r="F172" s="14"/>
      <c r="G172" s="14"/>
      <c r="H172" s="14"/>
      <c r="I172" s="14"/>
    </row>
    <row r="173" spans="1:9" s="17" customFormat="1" x14ac:dyDescent="0.25">
      <c r="A173" s="84" t="s">
        <v>49</v>
      </c>
      <c r="B173" s="84"/>
      <c r="C173" s="84"/>
      <c r="D173" s="84"/>
      <c r="E173" s="84"/>
      <c r="F173" s="84"/>
      <c r="G173" s="84"/>
      <c r="H173" s="84"/>
      <c r="I173" s="84"/>
    </row>
    <row r="174" spans="1:9" s="17" customFormat="1" x14ac:dyDescent="0.25">
      <c r="A174" s="83" t="s">
        <v>76</v>
      </c>
      <c r="B174" s="18" t="s">
        <v>42</v>
      </c>
      <c r="C174" s="13" t="s">
        <v>11</v>
      </c>
      <c r="D174" s="14">
        <v>23400</v>
      </c>
      <c r="E174" s="78">
        <v>23500</v>
      </c>
      <c r="F174" s="14">
        <v>23600</v>
      </c>
      <c r="G174" s="14">
        <v>23600</v>
      </c>
      <c r="H174" s="14">
        <v>23600</v>
      </c>
      <c r="I174" s="14">
        <v>23600</v>
      </c>
    </row>
    <row r="175" spans="1:9" s="17" customFormat="1" x14ac:dyDescent="0.25">
      <c r="A175" s="83"/>
      <c r="B175" s="18" t="s">
        <v>40</v>
      </c>
      <c r="C175" s="13" t="s">
        <v>11</v>
      </c>
      <c r="D175" s="14">
        <v>23400</v>
      </c>
      <c r="E175" s="78">
        <v>23500</v>
      </c>
      <c r="F175" s="14">
        <v>23600</v>
      </c>
      <c r="G175" s="14">
        <v>23600</v>
      </c>
      <c r="H175" s="14">
        <v>23600</v>
      </c>
      <c r="I175" s="14">
        <v>23600</v>
      </c>
    </row>
    <row r="176" spans="1:9" s="17" customFormat="1" x14ac:dyDescent="0.25">
      <c r="A176" s="83"/>
      <c r="B176" s="18" t="s">
        <v>16</v>
      </c>
      <c r="C176" s="18"/>
      <c r="D176" s="14"/>
      <c r="E176" s="78"/>
      <c r="F176" s="14"/>
      <c r="G176" s="14"/>
      <c r="H176" s="14"/>
      <c r="I176" s="14"/>
    </row>
    <row r="177" spans="1:10" s="17" customFormat="1" x14ac:dyDescent="0.25">
      <c r="A177" s="83"/>
      <c r="B177" s="18" t="s">
        <v>43</v>
      </c>
      <c r="C177" s="13" t="s">
        <v>11</v>
      </c>
      <c r="D177" s="14">
        <v>23400</v>
      </c>
      <c r="E177" s="78">
        <v>23500</v>
      </c>
      <c r="F177" s="14">
        <v>23600</v>
      </c>
      <c r="G177" s="14">
        <v>23600</v>
      </c>
      <c r="H177" s="14">
        <v>23600</v>
      </c>
      <c r="I177" s="14">
        <v>23600</v>
      </c>
    </row>
    <row r="178" spans="1:10" s="17" customFormat="1" x14ac:dyDescent="0.25">
      <c r="A178" s="83"/>
      <c r="B178" s="18" t="s">
        <v>18</v>
      </c>
      <c r="C178" s="18"/>
      <c r="D178" s="14"/>
      <c r="E178" s="14"/>
      <c r="F178" s="14"/>
      <c r="G178" s="14"/>
      <c r="H178" s="14"/>
      <c r="I178" s="14"/>
    </row>
    <row r="179" spans="1:10" s="17" customFormat="1" x14ac:dyDescent="0.25">
      <c r="A179" s="83"/>
      <c r="B179" s="18" t="s">
        <v>19</v>
      </c>
      <c r="C179" s="18"/>
      <c r="D179" s="14"/>
      <c r="E179" s="14"/>
      <c r="F179" s="14"/>
      <c r="G179" s="14"/>
      <c r="H179" s="14"/>
      <c r="I179" s="14"/>
    </row>
    <row r="180" spans="1:10" s="17" customFormat="1" x14ac:dyDescent="0.25">
      <c r="A180" s="84" t="s">
        <v>80</v>
      </c>
      <c r="B180" s="84"/>
      <c r="C180" s="84"/>
      <c r="D180" s="84"/>
      <c r="E180" s="84"/>
      <c r="F180" s="84"/>
      <c r="G180" s="84"/>
      <c r="H180" s="84"/>
      <c r="I180" s="84"/>
    </row>
    <row r="181" spans="1:10" s="17" customFormat="1" x14ac:dyDescent="0.25">
      <c r="A181" s="83" t="s">
        <v>77</v>
      </c>
      <c r="B181" s="83" t="s">
        <v>39</v>
      </c>
      <c r="C181" s="13" t="s">
        <v>13</v>
      </c>
      <c r="D181" s="44" t="s">
        <v>44</v>
      </c>
      <c r="E181" s="105" t="s">
        <v>44</v>
      </c>
      <c r="F181" s="44"/>
      <c r="G181" s="44"/>
      <c r="H181" s="44"/>
      <c r="I181" s="44"/>
    </row>
    <row r="182" spans="1:10" s="17" customFormat="1" x14ac:dyDescent="0.25">
      <c r="A182" s="83"/>
      <c r="B182" s="83"/>
      <c r="C182" s="13" t="s">
        <v>11</v>
      </c>
      <c r="D182" s="44" t="s">
        <v>44</v>
      </c>
      <c r="E182" s="105" t="s">
        <v>44</v>
      </c>
      <c r="F182" s="44"/>
      <c r="G182" s="44"/>
      <c r="H182" s="44"/>
      <c r="I182" s="44"/>
    </row>
    <row r="183" spans="1:10" s="17" customFormat="1" x14ac:dyDescent="0.25">
      <c r="A183" s="83"/>
      <c r="B183" s="83"/>
      <c r="C183" s="33" t="s">
        <v>11</v>
      </c>
      <c r="D183" s="44">
        <v>106276</v>
      </c>
      <c r="E183" s="105">
        <v>115414</v>
      </c>
      <c r="F183" s="44">
        <v>115414</v>
      </c>
      <c r="G183" s="44">
        <v>115414</v>
      </c>
      <c r="H183" s="44">
        <v>115414</v>
      </c>
      <c r="I183" s="44">
        <v>115414</v>
      </c>
      <c r="J183" s="82"/>
    </row>
    <row r="184" spans="1:10" s="17" customFormat="1" x14ac:dyDescent="0.25">
      <c r="A184" s="83"/>
      <c r="B184" s="83" t="s">
        <v>40</v>
      </c>
      <c r="C184" s="13" t="s">
        <v>13</v>
      </c>
      <c r="D184" s="44" t="s">
        <v>44</v>
      </c>
      <c r="E184" s="105" t="s">
        <v>44</v>
      </c>
      <c r="F184" s="44"/>
      <c r="G184" s="44"/>
      <c r="H184" s="44"/>
      <c r="I184" s="44"/>
    </row>
    <row r="185" spans="1:10" s="17" customFormat="1" x14ac:dyDescent="0.25">
      <c r="A185" s="83"/>
      <c r="B185" s="83"/>
      <c r="C185" s="13" t="s">
        <v>11</v>
      </c>
      <c r="D185" s="44" t="s">
        <v>44</v>
      </c>
      <c r="E185" s="105" t="s">
        <v>44</v>
      </c>
      <c r="F185" s="44"/>
      <c r="G185" s="44"/>
      <c r="H185" s="44"/>
      <c r="I185" s="44"/>
    </row>
    <row r="186" spans="1:10" s="17" customFormat="1" x14ac:dyDescent="0.25">
      <c r="A186" s="83"/>
      <c r="B186" s="83"/>
      <c r="C186" s="33" t="s">
        <v>11</v>
      </c>
      <c r="D186" s="44">
        <v>106276</v>
      </c>
      <c r="E186" s="105">
        <v>115414</v>
      </c>
      <c r="F186" s="44">
        <v>115414</v>
      </c>
      <c r="G186" s="44">
        <v>115414</v>
      </c>
      <c r="H186" s="44">
        <v>115414</v>
      </c>
      <c r="I186" s="44">
        <v>115414</v>
      </c>
    </row>
    <row r="187" spans="1:10" s="17" customFormat="1" x14ac:dyDescent="0.25">
      <c r="A187" s="83"/>
      <c r="B187" s="20" t="s">
        <v>16</v>
      </c>
      <c r="C187" s="18"/>
      <c r="D187" s="44"/>
      <c r="E187" s="105"/>
      <c r="F187" s="44"/>
      <c r="G187" s="44"/>
      <c r="H187" s="44"/>
      <c r="I187" s="44"/>
    </row>
    <row r="188" spans="1:10" s="17" customFormat="1" x14ac:dyDescent="0.25">
      <c r="A188" s="83"/>
      <c r="B188" s="85" t="s">
        <v>43</v>
      </c>
      <c r="C188" s="13" t="s">
        <v>13</v>
      </c>
      <c r="D188" s="44" t="s">
        <v>44</v>
      </c>
      <c r="E188" s="105" t="s">
        <v>44</v>
      </c>
      <c r="F188" s="44"/>
      <c r="G188" s="44"/>
      <c r="H188" s="44"/>
      <c r="I188" s="44"/>
    </row>
    <row r="189" spans="1:10" s="17" customFormat="1" x14ac:dyDescent="0.25">
      <c r="A189" s="83"/>
      <c r="B189" s="85"/>
      <c r="C189" s="13" t="s">
        <v>11</v>
      </c>
      <c r="D189" s="44" t="s">
        <v>44</v>
      </c>
      <c r="E189" s="105" t="s">
        <v>44</v>
      </c>
      <c r="F189" s="44"/>
      <c r="G189" s="44"/>
      <c r="H189" s="44"/>
      <c r="I189" s="44"/>
    </row>
    <row r="190" spans="1:10" s="17" customFormat="1" x14ac:dyDescent="0.25">
      <c r="A190" s="83"/>
      <c r="B190" s="85"/>
      <c r="C190" s="33" t="s">
        <v>11</v>
      </c>
      <c r="D190" s="44">
        <v>106276</v>
      </c>
      <c r="E190" s="105">
        <v>115414</v>
      </c>
      <c r="F190" s="44">
        <v>115414</v>
      </c>
      <c r="G190" s="44">
        <v>115414</v>
      </c>
      <c r="H190" s="44">
        <v>115414</v>
      </c>
      <c r="I190" s="44">
        <v>115414</v>
      </c>
    </row>
    <row r="191" spans="1:10" s="17" customFormat="1" x14ac:dyDescent="0.25">
      <c r="A191" s="83"/>
      <c r="B191" s="18" t="s">
        <v>18</v>
      </c>
      <c r="C191" s="18"/>
      <c r="D191" s="43"/>
      <c r="E191" s="44"/>
      <c r="F191" s="44"/>
      <c r="G191" s="44"/>
      <c r="H191" s="44"/>
      <c r="I191" s="44"/>
    </row>
    <row r="192" spans="1:10" s="17" customFormat="1" x14ac:dyDescent="0.25">
      <c r="A192" s="83"/>
      <c r="B192" s="18" t="s">
        <v>19</v>
      </c>
      <c r="C192" s="18"/>
      <c r="D192" s="42"/>
      <c r="E192" s="42"/>
      <c r="F192" s="42"/>
      <c r="G192" s="42"/>
      <c r="H192" s="42"/>
      <c r="I192" s="42"/>
    </row>
    <row r="193" spans="1:9" s="17" customFormat="1" x14ac:dyDescent="0.25">
      <c r="A193" s="84" t="s">
        <v>50</v>
      </c>
      <c r="B193" s="84"/>
      <c r="C193" s="84"/>
      <c r="D193" s="84"/>
      <c r="E193" s="84"/>
      <c r="F193" s="84"/>
      <c r="G193" s="84"/>
      <c r="H193" s="84"/>
      <c r="I193" s="84"/>
    </row>
    <row r="194" spans="1:9" s="17" customFormat="1" x14ac:dyDescent="0.25">
      <c r="A194" s="83" t="s">
        <v>78</v>
      </c>
      <c r="B194" s="18" t="s">
        <v>39</v>
      </c>
      <c r="C194" s="13" t="s">
        <v>11</v>
      </c>
      <c r="D194" s="48">
        <v>717</v>
      </c>
      <c r="E194" s="69">
        <v>761</v>
      </c>
      <c r="F194" s="47">
        <v>840</v>
      </c>
      <c r="G194" s="47">
        <v>905</v>
      </c>
      <c r="H194" s="47">
        <v>907</v>
      </c>
      <c r="I194" s="47">
        <v>907</v>
      </c>
    </row>
    <row r="195" spans="1:9" s="17" customFormat="1" x14ac:dyDescent="0.25">
      <c r="A195" s="83"/>
      <c r="B195" s="18"/>
      <c r="C195" s="13" t="s">
        <v>88</v>
      </c>
      <c r="D195" s="45">
        <v>94232.5</v>
      </c>
      <c r="E195" s="70">
        <v>83847.97</v>
      </c>
      <c r="F195" s="45">
        <v>102995.6</v>
      </c>
      <c r="G195" s="45">
        <v>113297.7</v>
      </c>
      <c r="H195" s="45">
        <v>113510.8</v>
      </c>
      <c r="I195" s="45">
        <v>113510.8</v>
      </c>
    </row>
    <row r="196" spans="1:9" s="17" customFormat="1" x14ac:dyDescent="0.25">
      <c r="A196" s="83"/>
      <c r="B196" s="18" t="s">
        <v>40</v>
      </c>
      <c r="C196" s="13" t="s">
        <v>11</v>
      </c>
      <c r="D196" s="47">
        <v>717</v>
      </c>
      <c r="E196" s="69">
        <v>761</v>
      </c>
      <c r="F196" s="47">
        <v>840</v>
      </c>
      <c r="G196" s="47">
        <v>905</v>
      </c>
      <c r="H196" s="47">
        <v>907</v>
      </c>
      <c r="I196" s="47">
        <v>907</v>
      </c>
    </row>
    <row r="197" spans="1:9" s="17" customFormat="1" x14ac:dyDescent="0.25">
      <c r="A197" s="83"/>
      <c r="B197" s="18"/>
      <c r="C197" s="13" t="s">
        <v>88</v>
      </c>
      <c r="D197" s="45">
        <v>94232.5</v>
      </c>
      <c r="E197" s="70">
        <v>83847.97</v>
      </c>
      <c r="F197" s="45">
        <v>102995.6</v>
      </c>
      <c r="G197" s="45">
        <v>113297.7</v>
      </c>
      <c r="H197" s="45">
        <v>113510.8</v>
      </c>
      <c r="I197" s="45">
        <v>113510.8</v>
      </c>
    </row>
    <row r="198" spans="1:9" s="17" customFormat="1" x14ac:dyDescent="0.25">
      <c r="A198" s="83"/>
      <c r="B198" s="18" t="s">
        <v>16</v>
      </c>
      <c r="C198" s="18"/>
      <c r="D198" s="45"/>
      <c r="E198" s="71"/>
      <c r="F198" s="45"/>
      <c r="G198" s="45"/>
      <c r="H198" s="45"/>
      <c r="I198" s="45"/>
    </row>
    <row r="199" spans="1:9" s="17" customFormat="1" x14ac:dyDescent="0.25">
      <c r="A199" s="83"/>
      <c r="B199" s="18" t="s">
        <v>43</v>
      </c>
      <c r="C199" s="13" t="s">
        <v>11</v>
      </c>
      <c r="D199" s="47">
        <v>717</v>
      </c>
      <c r="E199" s="69">
        <v>761</v>
      </c>
      <c r="F199" s="47">
        <v>840</v>
      </c>
      <c r="G199" s="47">
        <v>905</v>
      </c>
      <c r="H199" s="47">
        <v>907</v>
      </c>
      <c r="I199" s="47">
        <v>907</v>
      </c>
    </row>
    <row r="200" spans="1:9" s="17" customFormat="1" x14ac:dyDescent="0.25">
      <c r="A200" s="83"/>
      <c r="B200" s="18"/>
      <c r="C200" s="13" t="s">
        <v>88</v>
      </c>
      <c r="D200" s="45">
        <v>94232.5</v>
      </c>
      <c r="E200" s="70">
        <v>83847.97</v>
      </c>
      <c r="F200" s="45">
        <v>102995.6</v>
      </c>
      <c r="G200" s="45">
        <v>113297.7</v>
      </c>
      <c r="H200" s="45">
        <v>113510.8</v>
      </c>
      <c r="I200" s="45">
        <v>113510.8</v>
      </c>
    </row>
    <row r="201" spans="1:9" s="17" customFormat="1" x14ac:dyDescent="0.25">
      <c r="A201" s="83"/>
      <c r="B201" s="18" t="s">
        <v>18</v>
      </c>
      <c r="C201" s="18"/>
      <c r="D201" s="45"/>
      <c r="E201" s="45"/>
      <c r="F201" s="45"/>
      <c r="G201" s="45"/>
      <c r="H201" s="45"/>
      <c r="I201" s="45"/>
    </row>
    <row r="202" spans="1:9" s="17" customFormat="1" x14ac:dyDescent="0.25">
      <c r="A202" s="83"/>
      <c r="B202" s="18" t="s">
        <v>19</v>
      </c>
      <c r="C202" s="18"/>
      <c r="D202" s="45"/>
      <c r="E202" s="45"/>
      <c r="F202" s="45"/>
      <c r="G202" s="45"/>
      <c r="H202" s="45"/>
      <c r="I202" s="45"/>
    </row>
    <row r="203" spans="1:9" s="17" customFormat="1" x14ac:dyDescent="0.25">
      <c r="A203" s="84" t="s">
        <v>52</v>
      </c>
      <c r="B203" s="84"/>
      <c r="C203" s="84"/>
      <c r="D203" s="84"/>
      <c r="E203" s="84"/>
      <c r="F203" s="84"/>
      <c r="G203" s="84"/>
      <c r="H203" s="84"/>
      <c r="I203" s="84"/>
    </row>
    <row r="204" spans="1:9" s="17" customFormat="1" x14ac:dyDescent="0.25">
      <c r="A204" s="83" t="s">
        <v>79</v>
      </c>
      <c r="B204" s="18" t="s">
        <v>39</v>
      </c>
      <c r="C204" s="13" t="s">
        <v>11</v>
      </c>
      <c r="D204" s="12">
        <v>392</v>
      </c>
      <c r="E204" s="72">
        <v>378</v>
      </c>
      <c r="F204" s="11">
        <v>278</v>
      </c>
      <c r="G204" s="11">
        <v>213</v>
      </c>
      <c r="H204" s="11">
        <v>211</v>
      </c>
      <c r="I204" s="11">
        <v>211</v>
      </c>
    </row>
    <row r="205" spans="1:9" s="17" customFormat="1" x14ac:dyDescent="0.25">
      <c r="A205" s="83"/>
      <c r="B205" s="18"/>
      <c r="C205" s="13" t="s">
        <v>88</v>
      </c>
      <c r="D205" s="46">
        <v>83781.5</v>
      </c>
      <c r="E205" s="73">
        <v>52406.23</v>
      </c>
      <c r="F205" s="46">
        <v>40481</v>
      </c>
      <c r="G205" s="46">
        <v>29546.3</v>
      </c>
      <c r="H205" s="46">
        <v>29244.799999999999</v>
      </c>
      <c r="I205" s="46">
        <v>29244.799999999999</v>
      </c>
    </row>
    <row r="206" spans="1:9" s="17" customFormat="1" x14ac:dyDescent="0.25">
      <c r="A206" s="83"/>
      <c r="B206" s="18" t="s">
        <v>53</v>
      </c>
      <c r="C206" s="13" t="s">
        <v>11</v>
      </c>
      <c r="D206" s="11">
        <v>392</v>
      </c>
      <c r="E206" s="72">
        <v>378</v>
      </c>
      <c r="F206" s="11">
        <v>278</v>
      </c>
      <c r="G206" s="11">
        <v>213</v>
      </c>
      <c r="H206" s="11">
        <v>211</v>
      </c>
      <c r="I206" s="11">
        <v>211</v>
      </c>
    </row>
    <row r="207" spans="1:9" s="17" customFormat="1" x14ac:dyDescent="0.25">
      <c r="A207" s="83"/>
      <c r="B207" s="18"/>
      <c r="C207" s="13" t="s">
        <v>88</v>
      </c>
      <c r="D207" s="46">
        <v>83781.5</v>
      </c>
      <c r="E207" s="73">
        <v>52406.23</v>
      </c>
      <c r="F207" s="46">
        <v>40481</v>
      </c>
      <c r="G207" s="46">
        <v>29546.3</v>
      </c>
      <c r="H207" s="46">
        <v>29244.799999999999</v>
      </c>
      <c r="I207" s="46">
        <v>29244.799999999999</v>
      </c>
    </row>
    <row r="208" spans="1:9" s="17" customFormat="1" x14ac:dyDescent="0.25">
      <c r="A208" s="83"/>
      <c r="B208" s="18" t="s">
        <v>16</v>
      </c>
      <c r="C208" s="18"/>
      <c r="D208" s="46"/>
      <c r="E208" s="57"/>
      <c r="F208" s="46"/>
      <c r="G208" s="46"/>
      <c r="H208" s="46"/>
      <c r="I208" s="46"/>
    </row>
    <row r="209" spans="1:9" s="17" customFormat="1" x14ac:dyDescent="0.25">
      <c r="A209" s="83"/>
      <c r="B209" s="18" t="s">
        <v>43</v>
      </c>
      <c r="C209" s="13" t="s">
        <v>11</v>
      </c>
      <c r="D209" s="11">
        <v>392</v>
      </c>
      <c r="E209" s="72">
        <v>378</v>
      </c>
      <c r="F209" s="11">
        <v>278</v>
      </c>
      <c r="G209" s="11">
        <v>213</v>
      </c>
      <c r="H209" s="11">
        <v>211</v>
      </c>
      <c r="I209" s="11">
        <v>211</v>
      </c>
    </row>
    <row r="210" spans="1:9" s="17" customFormat="1" x14ac:dyDescent="0.25">
      <c r="A210" s="83"/>
      <c r="B210" s="18"/>
      <c r="C210" s="13" t="s">
        <v>88</v>
      </c>
      <c r="D210" s="46">
        <v>83781.5</v>
      </c>
      <c r="E210" s="73">
        <v>52406.23</v>
      </c>
      <c r="F210" s="46">
        <v>40481</v>
      </c>
      <c r="G210" s="46">
        <v>29546.3</v>
      </c>
      <c r="H210" s="46">
        <v>29244.799999999999</v>
      </c>
      <c r="I210" s="46">
        <v>29244.799999999999</v>
      </c>
    </row>
    <row r="211" spans="1:9" s="17" customFormat="1" x14ac:dyDescent="0.25">
      <c r="A211" s="83"/>
      <c r="B211" s="18" t="s">
        <v>18</v>
      </c>
      <c r="C211" s="18"/>
      <c r="D211" s="46"/>
      <c r="E211" s="46"/>
      <c r="F211" s="46"/>
      <c r="G211" s="46"/>
      <c r="H211" s="46"/>
      <c r="I211" s="46"/>
    </row>
    <row r="212" spans="1:9" s="17" customFormat="1" x14ac:dyDescent="0.25">
      <c r="A212" s="83"/>
      <c r="B212" s="18" t="s">
        <v>19</v>
      </c>
      <c r="C212" s="18"/>
      <c r="D212" s="18"/>
      <c r="E212" s="18"/>
      <c r="F212" s="18"/>
      <c r="G212" s="18"/>
      <c r="H212" s="18"/>
      <c r="I212" s="18"/>
    </row>
  </sheetData>
  <mergeCells count="69">
    <mergeCell ref="A13:I13"/>
    <mergeCell ref="A20:I20"/>
    <mergeCell ref="A7:A12"/>
    <mergeCell ref="A63:A68"/>
    <mergeCell ref="A70:A75"/>
    <mergeCell ref="A48:I48"/>
    <mergeCell ref="A55:I55"/>
    <mergeCell ref="A62:I62"/>
    <mergeCell ref="A34:I34"/>
    <mergeCell ref="A41:I41"/>
    <mergeCell ref="A49:A54"/>
    <mergeCell ref="A56:A61"/>
    <mergeCell ref="A14:A19"/>
    <mergeCell ref="A21:A26"/>
    <mergeCell ref="A28:A33"/>
    <mergeCell ref="A35:A40"/>
    <mergeCell ref="A6:I6"/>
    <mergeCell ref="A2:I2"/>
    <mergeCell ref="A4:A5"/>
    <mergeCell ref="B4:B5"/>
    <mergeCell ref="C4:C5"/>
    <mergeCell ref="G4:I4"/>
    <mergeCell ref="A3:I3"/>
    <mergeCell ref="A42:A47"/>
    <mergeCell ref="A27:I27"/>
    <mergeCell ref="A118:I118"/>
    <mergeCell ref="A125:I125"/>
    <mergeCell ref="A69:I69"/>
    <mergeCell ref="A76:I76"/>
    <mergeCell ref="A83:I83"/>
    <mergeCell ref="A90:I90"/>
    <mergeCell ref="A104:I104"/>
    <mergeCell ref="A98:A103"/>
    <mergeCell ref="A97:I97"/>
    <mergeCell ref="A91:A96"/>
    <mergeCell ref="A119:A124"/>
    <mergeCell ref="A112:A117"/>
    <mergeCell ref="A77:A82"/>
    <mergeCell ref="A84:A89"/>
    <mergeCell ref="A111:I111"/>
    <mergeCell ref="A105:A110"/>
    <mergeCell ref="A180:I180"/>
    <mergeCell ref="A174:A179"/>
    <mergeCell ref="B166:B167"/>
    <mergeCell ref="B169:B170"/>
    <mergeCell ref="A173:I173"/>
    <mergeCell ref="A164:A172"/>
    <mergeCell ref="A163:I163"/>
    <mergeCell ref="B164:B165"/>
    <mergeCell ref="A126:A131"/>
    <mergeCell ref="A133:A138"/>
    <mergeCell ref="A140:A145"/>
    <mergeCell ref="A147:A152"/>
    <mergeCell ref="A139:I139"/>
    <mergeCell ref="A132:I132"/>
    <mergeCell ref="A153:I153"/>
    <mergeCell ref="A146:I146"/>
    <mergeCell ref="B159:B160"/>
    <mergeCell ref="B156:B157"/>
    <mergeCell ref="B154:B155"/>
    <mergeCell ref="A154:A162"/>
    <mergeCell ref="A194:A202"/>
    <mergeCell ref="A204:A212"/>
    <mergeCell ref="A193:I193"/>
    <mergeCell ref="A203:I203"/>
    <mergeCell ref="B188:B190"/>
    <mergeCell ref="A181:A192"/>
    <mergeCell ref="B181:B183"/>
    <mergeCell ref="B184:B186"/>
  </mergeCells>
  <pageMargins left="0.70866141732283472" right="0.31496062992125984" top="0.74803149606299213" bottom="0.74803149606299213" header="0.31496062992125984" footer="0.31496062992125984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2020-11-25T08:30:42Z</dcterms:modified>
</cp:coreProperties>
</file>