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37095" windowHeight="16800"/>
  </bookViews>
  <sheets>
    <sheet name="Документ" sheetId="2" r:id="rId1"/>
  </sheets>
  <definedNames>
    <definedName name="_xlnm.Print_Titles" localSheetId="0">Документ!$7:$8</definedName>
  </definedNames>
  <calcPr calcId="145621"/>
</workbook>
</file>

<file path=xl/calcChain.xml><?xml version="1.0" encoding="utf-8"?>
<calcChain xmlns="http://schemas.openxmlformats.org/spreadsheetml/2006/main">
  <c r="AK10" i="2" l="1"/>
  <c r="AK11" i="2"/>
  <c r="AK12" i="2"/>
  <c r="AK14" i="2"/>
  <c r="AK15" i="2"/>
  <c r="AK16" i="2"/>
  <c r="AK17" i="2"/>
  <c r="AK19" i="2"/>
  <c r="AK20" i="2"/>
  <c r="AK22" i="2"/>
  <c r="AK24" i="2"/>
  <c r="AK25" i="2"/>
  <c r="AK27" i="2"/>
  <c r="AK28" i="2"/>
  <c r="AK29" i="2"/>
  <c r="AK30" i="2"/>
  <c r="AK31" i="2"/>
  <c r="AK32" i="2"/>
  <c r="AK33" i="2"/>
  <c r="AK34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9" i="2"/>
  <c r="AK60" i="2"/>
  <c r="AK61" i="2"/>
  <c r="AK63" i="2"/>
  <c r="AK64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8" i="2"/>
  <c r="AK9" i="2"/>
</calcChain>
</file>

<file path=xl/sharedStrings.xml><?xml version="1.0" encoding="utf-8"?>
<sst xmlns="http://schemas.openxmlformats.org/spreadsheetml/2006/main" count="283" uniqueCount="174">
  <si>
    <t>Анализ исполнения бюджета по доходам</t>
  </si>
  <si>
    <t>за период с 01.01.2017г. по 31.12.2017г.</t>
  </si>
  <si>
    <t>Единица измерения: руб.</t>
  </si>
  <si>
    <t/>
  </si>
  <si>
    <t>Наименование показателя</t>
  </si>
  <si>
    <t>Код</t>
  </si>
  <si>
    <t>Документ</t>
  </si>
  <si>
    <t>Плательщик</t>
  </si>
  <si>
    <t>Исполнение за отчетный период</t>
  </si>
  <si>
    <t>Расхождение с начала года</t>
  </si>
  <si>
    <t>Расхождение за отчетный период</t>
  </si>
  <si>
    <t>Расхождение кассового плана</t>
  </si>
  <si>
    <t>00010100000000000000</t>
  </si>
  <si>
    <t xml:space="preserve">      НАЛОГИ НА ПРИБЫЛЬ, ДОХОДЫ</t>
  </si>
  <si>
    <t>00010102010010000110</t>
  </si>
  <si>
    <t xml:space="preserve">      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</si>
  <si>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00010102020010000110</t>
  </si>
  <si>
    <t xml:space="preserve">      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</si>
  <si>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00010102030010000110</t>
  </si>
  <si>
    <t xml:space="preserve">      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</si>
  <si>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00010102040010000110</t>
  </si>
  <si>
    <t xml:space="preserve">      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227-1 Налогового кодекса Российской Федерации</t>
  </si>
  <si>
    <t>00010300000000000000</t>
  </si>
  <si>
    <t xml:space="preserve">      НАЛОГИ НА ТОВАРЫ (РАБОТЫ, УСЛУГИ), РЕАЛИЗУЕМЫЕ НА ТЕРРИТОРИИ РОССИЙСКОЙ ФЕДЕРАЦИИ</t>
  </si>
  <si>
    <t>00010302230010000110</t>
  </si>
  <si>
    <t xml:space="preserve">      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</si>
  <si>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00010302240010000110</t>
  </si>
  <si>
    <t xml:space="preserve">      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</si>
  <si>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00010302250010000110</t>
  </si>
  <si>
    <t xml:space="preserve">      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</si>
  <si>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00010302260010000110</t>
  </si>
  <si>
    <t xml:space="preserve">      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</si>
  <si>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00010500000000000000</t>
  </si>
  <si>
    <t xml:space="preserve">      НАЛОГИ НА СОВОКУПНЫЙ ДОХОД</t>
  </si>
  <si>
    <t>00010501011010000110</t>
  </si>
  <si>
    <t xml:space="preserve">        Налог, взимаемый с налогоплательщиков, выбравших в качестве объекта налогообложения доходы</t>
  </si>
  <si>
    <t>00010501012010000110</t>
  </si>
  <si>
    <t xml:space="preserve">      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</si>
  <si>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00010501021010000110</t>
  </si>
  <si>
    <t xml:space="preserve">        Налог, взимаемый с налогоплательщиков, выбравших в качестве объекта налогообложения доходы, уменьшенные на величину расходов</t>
  </si>
  <si>
    <t>00010501022010000110</t>
  </si>
  <si>
    <t xml:space="preserve">      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</si>
  <si>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>00010501050010000110</t>
  </si>
  <si>
    <t xml:space="preserve">        Минимальный налог, зачисляемый в бюджеты субъектов Российской Федерации</t>
  </si>
  <si>
    <t>00010502010020000110</t>
  </si>
  <si>
    <t xml:space="preserve">        Единый налог на вмененный доход для отдельных видов деятельности</t>
  </si>
  <si>
    <t>00010502020020000110</t>
  </si>
  <si>
    <t xml:space="preserve">        Единый налог на вмененный доход для отдельных видов деятельности (за налоговые периоды, истекшие до 1 января 2011 года)</t>
  </si>
  <si>
    <t>00010504010020000110</t>
  </si>
  <si>
    <t xml:space="preserve">        Налог, взимаемый в связи с применением патентной системы налогообложения, зачисляемый в бюджеты городских округов</t>
  </si>
  <si>
    <t>00010600000000000000</t>
  </si>
  <si>
    <t xml:space="preserve">      НАЛОГИ НА ИМУЩЕСТВО</t>
  </si>
  <si>
    <t>00010601020040000110</t>
  </si>
  <si>
    <t xml:space="preserve">      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</si>
  <si>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00010606032040000110</t>
  </si>
  <si>
    <t xml:space="preserve">        Земельный налог с организаций, обладающих земельным участком, расположенным в границах городских округов</t>
  </si>
  <si>
    <t>00010606042040000110</t>
  </si>
  <si>
    <t xml:space="preserve">        Земельный налог с физических лиц, обладающих земельным участком, расположенным в границах городских округов</t>
  </si>
  <si>
    <t>00010800000000000000</t>
  </si>
  <si>
    <t xml:space="preserve">      ГОСУДАРСТВЕННАЯ ПОШЛИНА</t>
  </si>
  <si>
    <t>00010803010010000110</t>
  </si>
  <si>
    <t xml:space="preserve">      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</si>
  <si>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00010807150010000110</t>
  </si>
  <si>
    <t xml:space="preserve">        Государственная пошлина за выдачу разрешения на установку рекламной конструкции</t>
  </si>
  <si>
    <t>00010900000000000000</t>
  </si>
  <si>
    <t xml:space="preserve">      ЗАДОЛЖЕННОСТЬ И ПЕРЕРАСЧЕТЫ ПО ОТМЕНЕННЫМ НАЛОГАМ, СБОРАМ И ИНЫМ ОБЯЗАТЕЛЬНЫМ ПЛАТЕЖАМ</t>
  </si>
  <si>
    <t>00010901020040000110</t>
  </si>
  <si>
    <t xml:space="preserve">        Налог на прибыль организаций, зачислявшийся до 1 января 2005 года в местные бюджеты, мобилизуемый на территориях городских округов</t>
  </si>
  <si>
    <t>00011100000000000000</t>
  </si>
  <si>
    <t xml:space="preserve">      ДОХОДЫ ОТ ИСПОЛЬЗОВАНИЯ ИМУЩЕСТВА, НАХОДЯЩЕГОСЯ В ГОСУДАРСТВЕННОЙ И МУНИЦИПАЛЬНОЙ СОБСТВЕННОСТИ</t>
  </si>
  <si>
    <t>00011105012040000120</t>
  </si>
  <si>
    <t xml:space="preserve">      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</si>
  <si>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00011105024040000120</t>
  </si>
  <si>
    <t xml:space="preserve">      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</si>
  <si>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00011105034040000120</t>
  </si>
  <si>
    <t xml:space="preserve">        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</si>
  <si>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00011107014040000120</t>
  </si>
  <si>
    <t xml:space="preserve">      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</si>
  <si>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00011109044040000120</t>
  </si>
  <si>
    <t xml:space="preserve">      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</si>
  <si>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00011200000000000000</t>
  </si>
  <si>
    <t xml:space="preserve">      ПЛАТЕЖИ ПРИ ПОЛЬЗОВАНИИ ПРИРОДНЫМИ РЕСУРСАМИ</t>
  </si>
  <si>
    <t>00011201010010000120</t>
  </si>
  <si>
    <t xml:space="preserve">        Плата за выбросы загрязняющих веществ в атмосферный воздух стационарными объектами</t>
  </si>
  <si>
    <t>00011201020010000120</t>
  </si>
  <si>
    <t xml:space="preserve">        Плата за выбросы загрязняющих веществ в атмосферный воздух передвижными объектами</t>
  </si>
  <si>
    <t>00011201030010000120</t>
  </si>
  <si>
    <t xml:space="preserve">        Плата за сбросы загрязняющих веществ в водные объекты</t>
  </si>
  <si>
    <t>00011201040010000120</t>
  </si>
  <si>
    <t xml:space="preserve">        Плата за размещение отходов производства и потребления</t>
  </si>
  <si>
    <t>00011300000000000000</t>
  </si>
  <si>
    <t xml:space="preserve">      ДОХОДЫ ОТ ОКАЗАНИЯ ПЛАТНЫХ УСЛУГ (РАБОТ) И КОМПЕНСАЦИИ ЗАТРАТ ГОСУДАРСТВА</t>
  </si>
  <si>
    <t>00011302994040000130</t>
  </si>
  <si>
    <t xml:space="preserve">        Прочие доходы от компенсации затрат бюджетов городских округов</t>
  </si>
  <si>
    <t>00011400000000000000</t>
  </si>
  <si>
    <t xml:space="preserve">      ДОХОДЫ ОТ ПРОДАЖИ МАТЕРИАЛЬНЫХ И НЕМАТЕРИАЛЬНЫХ АКТИВОВ</t>
  </si>
  <si>
    <t>00011402043040000410</t>
  </si>
  <si>
    <t xml:space="preserve">      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</si>
  <si>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00011600000000000000</t>
  </si>
  <si>
    <t xml:space="preserve">      ШТРАФЫ, САНКЦИИ, ВОЗМЕЩЕНИЕ УЩЕРБА</t>
  </si>
  <si>
    <t>00011603010010000140</t>
  </si>
  <si>
    <t xml:space="preserve">        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1291, 132, 133, 134, 135, 1351 Налогового кодекса Российской Федерации</t>
  </si>
  <si>
    <t>00011603030010000140</t>
  </si>
  <si>
    <t xml:space="preserve">      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</si>
  <si>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00011606000010000140</t>
  </si>
  <si>
    <t xml:space="preserve">      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</si>
  <si>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00011608010010000140</t>
  </si>
  <si>
    <t xml:space="preserve">      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</si>
  <si>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00011608020010000140</t>
  </si>
  <si>
    <t xml:space="preserve">      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</si>
  <si>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>00011625050010000140</t>
  </si>
  <si>
    <t xml:space="preserve">        Денежные взыскания (штрафы) за нарушение законодательства в области охраны окружающей среды</t>
  </si>
  <si>
    <t>00011628000010000140</t>
  </si>
  <si>
    <t xml:space="preserve">      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</si>
  <si>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00011630030010000140</t>
  </si>
  <si>
    <t xml:space="preserve">        Прочие денежные взыскания (штрафы) за правонарушения в области дорожного движения</t>
  </si>
  <si>
    <t>00011633040040000140</t>
  </si>
  <si>
    <t xml:space="preserve">      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</t>
  </si>
  <si>
    <t>00011641000010000140</t>
  </si>
  <si>
    <t xml:space="preserve">        Денежные взыскания (штрафы) за нарушение законодательства Российской Федерации об электроэнергетике</t>
  </si>
  <si>
    <t>00011643000010000140</t>
  </si>
  <si>
    <t xml:space="preserve">      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</si>
  <si>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00011690040040000140</t>
  </si>
  <si>
    <t xml:space="preserve">        Прочие поступления от денежных взысканий (штрафов) и иных сумм в возмещение ущерба, зачисляемые в бюджеты городских округов</t>
  </si>
  <si>
    <t>00011700000000000000</t>
  </si>
  <si>
    <t xml:space="preserve">      ПРОЧИЕ НЕНАЛОГОВЫЕ ДОХОДЫ</t>
  </si>
  <si>
    <t>00011701040040000180</t>
  </si>
  <si>
    <t xml:space="preserve">        Невыясненные поступления, зачисляемые в бюджеты городских округов</t>
  </si>
  <si>
    <t>00020200000000000000</t>
  </si>
  <si>
    <t xml:space="preserve">      БЕЗВОЗМЕЗДНЫЕ ПОСТУПЛЕНИЯ ОТ ДРУГИХ БЮДЖЕТОВ БЮДЖЕТНОЙ СИСТЕМЫ РОССИЙСКОЙ ФЕДЕРАЦИИ</t>
  </si>
  <si>
    <t>00020215001040000151</t>
  </si>
  <si>
    <t xml:space="preserve">        Дотации бюджетам городских округов на выравнивание бюджетной обеспеченности</t>
  </si>
  <si>
    <t>00020215002040000151</t>
  </si>
  <si>
    <t xml:space="preserve">        Дотации бюджетам городских округов на поддержку мер по обеспечению сбалансированности бюджетов</t>
  </si>
  <si>
    <t>00020215010040000151</t>
  </si>
  <si>
    <t xml:space="preserve">      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</si>
  <si>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00020220041040000151</t>
  </si>
  <si>
    <t xml:space="preserve">        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</si>
  <si>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00020225519040000151</t>
  </si>
  <si>
    <t xml:space="preserve">        Субсидия бюджетам городских округов на поддержку отрасли культуры</t>
  </si>
  <si>
    <t>00020225555040000151</t>
  </si>
  <si>
    <t xml:space="preserve">        Субсидии бюджетам городских округов на поддержку государственных программ субъектов Россиской Федерации и муниципальных программ формирования современной городской среды</t>
  </si>
  <si>
    <t>00020229999040000151</t>
  </si>
  <si>
    <t xml:space="preserve">        Прочие субсидии бюджетам городских округов</t>
  </si>
  <si>
    <t>00020230027040000151</t>
  </si>
  <si>
    <t xml:space="preserve">      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</si>
  <si>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00020230029040000151</t>
  </si>
  <si>
    <t xml:space="preserve">        Субвенции бюджетам городских округов на компенсацию части платы, взымаемой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</si>
  <si>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00020235082040000151</t>
  </si>
  <si>
    <t xml:space="preserve">        Субвенции бюджетам городских округов на обеспечение предоставления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</si>
  <si>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00020235930040000151</t>
  </si>
  <si>
    <t xml:space="preserve">        Субвенции бюджетам городских округов на государственную регистрацию актов гражданского состояния</t>
  </si>
  <si>
    <t>00020239999040000151</t>
  </si>
  <si>
    <t xml:space="preserve">        Прочие субвенции бюджетам городских округов</t>
  </si>
  <si>
    <t>00020400000000000000</t>
  </si>
  <si>
    <t xml:space="preserve">      БЕЗВОЗМЕЗДНЫЕ ПОСТУПЛЕНИЯ ОТ НЕГОСУДАРСТВЕННЫХ ОРГАНИЗАЦИЙ</t>
  </si>
  <si>
    <t>00020404099040000180</t>
  </si>
  <si>
    <t xml:space="preserve">        Прочие безвозмездные поступления от негосударственных организаций в бюджеты городских округов</t>
  </si>
  <si>
    <t>00020700000000000000</t>
  </si>
  <si>
    <t xml:space="preserve">      ПРОЧИЕ БЕЗВОЗМЕЗДНЫЕ ПОСТУПЛЕНИЯ</t>
  </si>
  <si>
    <t>00020704050040000180</t>
  </si>
  <si>
    <t xml:space="preserve">        Прочие безвозмездные поступления в бюджеты городских округов</t>
  </si>
  <si>
    <t>00021800000000000000</t>
  </si>
  <si>
    <t xml:space="preserve">      Доходы бюджетов бюджетной системы Российской Федерации от возврата организациями остатков субсидий прошлых лет</t>
  </si>
  <si>
    <t>00021804010040000180</t>
  </si>
  <si>
    <t xml:space="preserve">        Доходы бюджетов городских округов от возврата бюджетными учреждениями остатков субсидий прошлых лет</t>
  </si>
  <si>
    <t>00021900000000000000</t>
  </si>
  <si>
    <t xml:space="preserve">      ВОЗВРАТ ОСТАТКОВ СУБСИДИЙ, СУБВЕНЦИЙ И ИНЫХ МЕЖБЮДЖЕТНЫХ ТРАНСФЕРТОВ, ИМЕЮЩИХ ЦЕЛЕВОЕ НАЗНАЧЕНИЕ, ПРОШЛЫХ ЛЕТ</t>
  </si>
  <si>
    <t>00021960010040000151</t>
  </si>
  <si>
    <t xml:space="preserve">      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</si>
  <si>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ИТОГО ДОХОДОВ</t>
  </si>
  <si>
    <t>Утверждено</t>
  </si>
  <si>
    <t>Исполнено</t>
  </si>
  <si>
    <t>% исполнения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</si>
</sst>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5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99"/>
      </patternFill>
    </fill>
    <fill>
      <patternFill patternType="solid">
        <fgColor rgb="FFC0C0C0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1" fillId="0" borderId="1">
      <alignment horizontal="left" wrapText="1"/>
    </xf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49" fontId="1" fillId="0" borderId="2">
      <alignment horizontal="center" vertical="top" shrinkToFit="1"/>
    </xf>
    <xf numFmtId="0" fontId="1" fillId="0" borderId="2">
      <alignment horizontal="left" vertical="top" wrapText="1"/>
    </xf>
    <xf numFmtId="0" fontId="1" fillId="0" borderId="2">
      <alignment horizontal="center" vertical="top" wrapText="1"/>
    </xf>
    <xf numFmtId="4" fontId="3" fillId="2" borderId="2">
      <alignment horizontal="right" vertical="top" shrinkToFit="1"/>
    </xf>
    <xf numFmtId="10" fontId="3" fillId="2" borderId="2">
      <alignment horizontal="center" vertical="top" shrinkToFit="1"/>
    </xf>
    <xf numFmtId="49" fontId="3" fillId="0" borderId="2">
      <alignment horizontal="left" vertical="top" shrinkToFit="1"/>
    </xf>
    <xf numFmtId="4" fontId="3" fillId="3" borderId="2">
      <alignment horizontal="right" vertical="top" shrinkToFit="1"/>
    </xf>
    <xf numFmtId="10" fontId="3" fillId="3" borderId="2">
      <alignment horizontal="center" vertical="top" shrinkToFit="1"/>
    </xf>
    <xf numFmtId="0" fontId="1" fillId="0" borderId="1"/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0" fontId="1" fillId="4" borderId="3"/>
    <xf numFmtId="0" fontId="1" fillId="4" borderId="4"/>
    <xf numFmtId="4" fontId="1" fillId="0" borderId="2">
      <alignment horizontal="right" vertical="top" shrinkToFit="1"/>
    </xf>
    <xf numFmtId="10" fontId="1" fillId="0" borderId="2">
      <alignment horizontal="center" vertical="top" shrinkToFit="1"/>
    </xf>
    <xf numFmtId="0" fontId="1" fillId="4" borderId="5"/>
    <xf numFmtId="0" fontId="1" fillId="4" borderId="3">
      <alignment horizontal="left"/>
    </xf>
    <xf numFmtId="0" fontId="1" fillId="4" borderId="4">
      <alignment horizontal="left"/>
    </xf>
    <xf numFmtId="0" fontId="1" fillId="4" borderId="5">
      <alignment horizontal="left"/>
    </xf>
    <xf numFmtId="0" fontId="1" fillId="4" borderId="1">
      <alignment horizontal="left"/>
    </xf>
    <xf numFmtId="43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 wrapText="1"/>
    </xf>
    <xf numFmtId="0" fontId="2" fillId="0" borderId="1" xfId="2" applyNumberFormat="1" applyProtection="1">
      <alignment horizontal="center" wrapText="1"/>
    </xf>
    <xf numFmtId="0" fontId="2" fillId="0" borderId="1" xfId="3" applyNumberFormat="1" applyProtection="1">
      <alignment horizontal="center"/>
    </xf>
    <xf numFmtId="0" fontId="1" fillId="0" borderId="2" xfId="5" applyNumberFormat="1" applyProtection="1">
      <alignment horizontal="center" vertical="center" wrapText="1"/>
    </xf>
    <xf numFmtId="49" fontId="1" fillId="0" borderId="2" xfId="6" applyProtection="1">
      <alignment horizontal="center" vertical="top" shrinkToFit="1"/>
    </xf>
    <xf numFmtId="0" fontId="1" fillId="0" borderId="2" xfId="7" applyNumberFormat="1" applyProtection="1">
      <alignment horizontal="left" vertical="top" wrapText="1"/>
    </xf>
    <xf numFmtId="49" fontId="3" fillId="0" borderId="2" xfId="11" applyProtection="1">
      <alignment horizontal="left" vertical="top" shrinkToFit="1"/>
    </xf>
    <xf numFmtId="4" fontId="3" fillId="3" borderId="2" xfId="12" applyProtection="1">
      <alignment horizontal="right" vertical="top" shrinkToFit="1"/>
    </xf>
    <xf numFmtId="10" fontId="3" fillId="3" borderId="2" xfId="13" applyProtection="1">
      <alignment horizontal="center" vertical="top" shrinkToFit="1"/>
    </xf>
    <xf numFmtId="0" fontId="1" fillId="0" borderId="1" xfId="14" applyNumberFormat="1" applyProtection="1"/>
    <xf numFmtId="0" fontId="1" fillId="0" borderId="6" xfId="5" applyNumberFormat="1" applyBorder="1" applyProtection="1">
      <alignment horizontal="center" vertical="center" wrapText="1"/>
    </xf>
    <xf numFmtId="43" fontId="0" fillId="0" borderId="11" xfId="30" applyFont="1" applyBorder="1" applyProtection="1">
      <protection locked="0"/>
    </xf>
    <xf numFmtId="49" fontId="1" fillId="0" borderId="2" xfId="6" applyAlignment="1" applyProtection="1">
      <alignment horizontal="center" vertical="center" shrinkToFit="1"/>
    </xf>
    <xf numFmtId="0" fontId="1" fillId="0" borderId="2" xfId="8" applyNumberFormat="1" applyAlignment="1" applyProtection="1">
      <alignment horizontal="center" vertical="center" wrapText="1"/>
    </xf>
    <xf numFmtId="4" fontId="3" fillId="2" borderId="2" xfId="9" applyAlignment="1" applyProtection="1">
      <alignment horizontal="right" vertical="center" shrinkToFit="1"/>
    </xf>
    <xf numFmtId="10" fontId="3" fillId="2" borderId="2" xfId="10" applyAlignment="1" applyProtection="1">
      <alignment horizontal="center" vertical="center" shrinkToFit="1"/>
    </xf>
    <xf numFmtId="10" fontId="3" fillId="2" borderId="6" xfId="10" applyBorder="1" applyAlignment="1" applyProtection="1">
      <alignment horizontal="center" vertical="center" shrinkToFit="1"/>
    </xf>
    <xf numFmtId="43" fontId="0" fillId="0" borderId="11" xfId="30" applyFont="1" applyBorder="1" applyAlignment="1" applyProtection="1">
      <alignment vertical="center"/>
      <protection locked="0"/>
    </xf>
    <xf numFmtId="0" fontId="1" fillId="0" borderId="2" xfId="5" applyNumberFormat="1" applyProtection="1">
      <alignment horizontal="center" vertical="center" wrapText="1"/>
    </xf>
    <xf numFmtId="0" fontId="1" fillId="0" borderId="2" xfId="5" applyProtection="1">
      <alignment horizontal="center" vertical="center" wrapText="1"/>
      <protection locked="0"/>
    </xf>
    <xf numFmtId="0" fontId="1" fillId="0" borderId="7" xfId="5" applyNumberFormat="1" applyBorder="1" applyAlignment="1" applyProtection="1">
      <alignment horizontal="center" vertical="center" wrapText="1"/>
    </xf>
    <xf numFmtId="0" fontId="1" fillId="0" borderId="5" xfId="5" applyNumberFormat="1" applyBorder="1" applyAlignment="1" applyProtection="1">
      <alignment horizontal="center" vertical="center" wrapText="1"/>
    </xf>
    <xf numFmtId="0" fontId="1" fillId="0" borderId="8" xfId="5" applyNumberFormat="1" applyBorder="1" applyAlignment="1" applyProtection="1">
      <alignment horizontal="center" vertical="center" wrapText="1"/>
    </xf>
    <xf numFmtId="0" fontId="1" fillId="0" borderId="9" xfId="5" applyNumberFormat="1" applyBorder="1" applyAlignment="1" applyProtection="1">
      <alignment horizontal="center" vertical="center" wrapText="1"/>
    </xf>
    <xf numFmtId="0" fontId="1" fillId="0" borderId="3" xfId="5" applyNumberFormat="1" applyBorder="1" applyAlignment="1" applyProtection="1">
      <alignment horizontal="center" vertical="center" wrapText="1"/>
    </xf>
    <xf numFmtId="0" fontId="1" fillId="0" borderId="10" xfId="5" applyNumberFormat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  <protection locked="0"/>
    </xf>
    <xf numFmtId="0" fontId="1" fillId="0" borderId="1" xfId="1" applyNumberFormat="1" applyProtection="1">
      <alignment horizontal="left" wrapText="1"/>
    </xf>
    <xf numFmtId="0" fontId="1" fillId="0" borderId="1" xfId="1" applyProtection="1">
      <alignment horizontal="left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2" fillId="0" borderId="1" xfId="3" applyNumberFormat="1" applyProtection="1">
      <alignment horizontal="center"/>
    </xf>
    <xf numFmtId="0" fontId="2" fillId="0" borderId="1" xfId="3" applyProtection="1">
      <alignment horizontal="center"/>
      <protection locked="0"/>
    </xf>
    <xf numFmtId="0" fontId="1" fillId="0" borderId="1" xfId="4" applyNumberFormat="1" applyProtection="1">
      <alignment horizontal="right"/>
    </xf>
    <xf numFmtId="0" fontId="1" fillId="0" borderId="1" xfId="4" applyProtection="1">
      <alignment horizontal="right"/>
      <protection locked="0"/>
    </xf>
    <xf numFmtId="49" fontId="3" fillId="0" borderId="2" xfId="11" applyProtection="1">
      <alignment horizontal="left" vertical="top" shrinkToFit="1"/>
    </xf>
    <xf numFmtId="49" fontId="3" fillId="0" borderId="2" xfId="11" applyProtection="1">
      <alignment horizontal="left" vertical="top" shrinkToFit="1"/>
      <protection locked="0"/>
    </xf>
    <xf numFmtId="0" fontId="1" fillId="0" borderId="6" xfId="5" applyBorder="1" applyProtection="1">
      <alignment horizontal="center" vertical="center" wrapText="1"/>
      <protection locked="0"/>
    </xf>
  </cellXfs>
  <cellStyles count="31">
    <cellStyle name="br" xfId="17"/>
    <cellStyle name="col" xfId="16"/>
    <cellStyle name="style0" xfId="18"/>
    <cellStyle name="td" xfId="19"/>
    <cellStyle name="tr" xfId="15"/>
    <cellStyle name="xl21" xfId="20"/>
    <cellStyle name="xl22" xfId="1"/>
    <cellStyle name="xl23" xfId="2"/>
    <cellStyle name="xl24" xfId="3"/>
    <cellStyle name="xl25" xfId="4"/>
    <cellStyle name="xl26" xfId="21"/>
    <cellStyle name="xl27" xfId="5"/>
    <cellStyle name="xl28" xfId="22"/>
    <cellStyle name="xl29" xfId="6"/>
    <cellStyle name="xl30" xfId="8"/>
    <cellStyle name="xl31" xfId="23"/>
    <cellStyle name="xl32" xfId="24"/>
    <cellStyle name="xl33" xfId="25"/>
    <cellStyle name="xl34" xfId="11"/>
    <cellStyle name="xl35" xfId="12"/>
    <cellStyle name="xl36" xfId="13"/>
    <cellStyle name="xl37" xfId="14"/>
    <cellStyle name="xl38" xfId="26"/>
    <cellStyle name="xl39" xfId="7"/>
    <cellStyle name="xl40" xfId="9"/>
    <cellStyle name="xl41" xfId="10"/>
    <cellStyle name="xl42" xfId="27"/>
    <cellStyle name="xl43" xfId="28"/>
    <cellStyle name="xl44" xfId="29"/>
    <cellStyle name="Обычный" xfId="0" builtinId="0"/>
    <cellStyle name="Финансовый" xfId="30" builtinId="3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90"/>
  <sheetViews>
    <sheetView showGridLines="0" showZeros="0" tabSelected="1" topLeftCell="B1" workbookViewId="0">
      <pane ySplit="8" topLeftCell="A9" activePane="bottomLeft" state="frozen"/>
      <selection activeCell="B1" sqref="B1"/>
      <selection pane="bottomLeft" activeCell="C13" sqref="C13"/>
    </sheetView>
  </sheetViews>
  <sheetFormatPr defaultRowHeight="15" outlineLevelRow="1" x14ac:dyDescent="0.25"/>
  <cols>
    <col min="1" max="1" width="9.140625" style="1" hidden="1"/>
    <col min="2" max="2" width="59.5703125" style="1" customWidth="1"/>
    <col min="3" max="3" width="21.7109375" style="1" customWidth="1"/>
    <col min="4" max="17" width="9.140625" style="1" hidden="1"/>
    <col min="18" max="18" width="15.7109375" style="1" customWidth="1"/>
    <col min="19" max="25" width="9.140625" style="1" hidden="1"/>
    <col min="26" max="26" width="15.7109375" style="1" customWidth="1"/>
    <col min="27" max="36" width="9.140625" style="1" hidden="1"/>
    <col min="37" max="37" width="11.7109375" style="1" customWidth="1"/>
    <col min="38" max="16384" width="9.140625" style="1"/>
  </cols>
  <sheetData>
    <row r="1" spans="1:37" ht="25.7" customHeight="1" x14ac:dyDescent="0.25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</row>
    <row r="2" spans="1:37" x14ac:dyDescent="0.2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</row>
    <row r="3" spans="1:37" x14ac:dyDescent="0.25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</row>
    <row r="4" spans="1:37" ht="15.2" customHeight="1" x14ac:dyDescent="0.25">
      <c r="A4" s="31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"/>
      <c r="AJ4" s="3"/>
    </row>
    <row r="5" spans="1:37" ht="15.75" customHeight="1" x14ac:dyDescent="0.25">
      <c r="A5" s="33" t="s">
        <v>1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4"/>
      <c r="AJ5" s="4"/>
    </row>
    <row r="6" spans="1:37" ht="12.75" customHeight="1" x14ac:dyDescent="0.25">
      <c r="A6" s="35" t="s">
        <v>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</row>
    <row r="7" spans="1:37" ht="30" customHeight="1" x14ac:dyDescent="0.25">
      <c r="A7" s="20" t="s">
        <v>3</v>
      </c>
      <c r="B7" s="20" t="s">
        <v>4</v>
      </c>
      <c r="C7" s="20" t="s">
        <v>5</v>
      </c>
      <c r="D7" s="20" t="s">
        <v>3</v>
      </c>
      <c r="E7" s="20" t="s">
        <v>3</v>
      </c>
      <c r="F7" s="20" t="s">
        <v>6</v>
      </c>
      <c r="G7" s="21"/>
      <c r="H7" s="21"/>
      <c r="I7" s="20" t="s">
        <v>7</v>
      </c>
      <c r="J7" s="21"/>
      <c r="K7" s="21"/>
      <c r="L7" s="20" t="s">
        <v>3</v>
      </c>
      <c r="M7" s="20" t="s">
        <v>3</v>
      </c>
      <c r="N7" s="20" t="s">
        <v>3</v>
      </c>
      <c r="O7" s="20" t="s">
        <v>3</v>
      </c>
      <c r="P7" s="20" t="s">
        <v>3</v>
      </c>
      <c r="Q7" s="20" t="s">
        <v>3</v>
      </c>
      <c r="R7" s="20" t="s">
        <v>171</v>
      </c>
      <c r="S7" s="20" t="s">
        <v>3</v>
      </c>
      <c r="T7" s="20" t="s">
        <v>3</v>
      </c>
      <c r="U7" s="20" t="s">
        <v>3</v>
      </c>
      <c r="V7" s="20" t="s">
        <v>3</v>
      </c>
      <c r="W7" s="20" t="s">
        <v>3</v>
      </c>
      <c r="X7" s="22" t="s">
        <v>172</v>
      </c>
      <c r="Y7" s="23"/>
      <c r="Z7" s="24"/>
      <c r="AA7" s="20" t="s">
        <v>8</v>
      </c>
      <c r="AB7" s="21"/>
      <c r="AC7" s="21"/>
      <c r="AD7" s="5" t="s">
        <v>3</v>
      </c>
      <c r="AE7" s="20" t="s">
        <v>9</v>
      </c>
      <c r="AF7" s="21"/>
      <c r="AG7" s="20" t="s">
        <v>10</v>
      </c>
      <c r="AH7" s="21"/>
      <c r="AI7" s="20" t="s">
        <v>11</v>
      </c>
      <c r="AJ7" s="39"/>
      <c r="AK7" s="28" t="s">
        <v>173</v>
      </c>
    </row>
    <row r="8" spans="1:37" x14ac:dyDescent="0.25">
      <c r="A8" s="21"/>
      <c r="B8" s="21"/>
      <c r="C8" s="21"/>
      <c r="D8" s="21"/>
      <c r="E8" s="21"/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5"/>
      <c r="Y8" s="26"/>
      <c r="Z8" s="27"/>
      <c r="AA8" s="5" t="s">
        <v>3</v>
      </c>
      <c r="AB8" s="5" t="s">
        <v>3</v>
      </c>
      <c r="AC8" s="5" t="s">
        <v>3</v>
      </c>
      <c r="AD8" s="5"/>
      <c r="AE8" s="5" t="s">
        <v>3</v>
      </c>
      <c r="AF8" s="5" t="s">
        <v>3</v>
      </c>
      <c r="AG8" s="5" t="s">
        <v>3</v>
      </c>
      <c r="AH8" s="5" t="s">
        <v>3</v>
      </c>
      <c r="AI8" s="5" t="s">
        <v>3</v>
      </c>
      <c r="AJ8" s="12" t="s">
        <v>3</v>
      </c>
      <c r="AK8" s="28"/>
    </row>
    <row r="9" spans="1:37" x14ac:dyDescent="0.25">
      <c r="A9" s="6" t="s">
        <v>12</v>
      </c>
      <c r="B9" s="7" t="s">
        <v>13</v>
      </c>
      <c r="C9" s="14" t="s">
        <v>12</v>
      </c>
      <c r="D9" s="14"/>
      <c r="E9" s="14"/>
      <c r="F9" s="15"/>
      <c r="G9" s="14"/>
      <c r="H9" s="14"/>
      <c r="I9" s="14"/>
      <c r="J9" s="14"/>
      <c r="K9" s="14"/>
      <c r="L9" s="14"/>
      <c r="M9" s="14"/>
      <c r="N9" s="14"/>
      <c r="O9" s="16">
        <v>0</v>
      </c>
      <c r="P9" s="16">
        <v>864688700</v>
      </c>
      <c r="Q9" s="16">
        <v>-33162746</v>
      </c>
      <c r="R9" s="16">
        <v>831525954</v>
      </c>
      <c r="S9" s="16">
        <v>831525954</v>
      </c>
      <c r="T9" s="16">
        <v>831525954</v>
      </c>
      <c r="U9" s="16">
        <v>0</v>
      </c>
      <c r="V9" s="16">
        <v>0</v>
      </c>
      <c r="W9" s="16">
        <v>0</v>
      </c>
      <c r="X9" s="16">
        <v>0</v>
      </c>
      <c r="Y9" s="16">
        <v>818040403.61000001</v>
      </c>
      <c r="Z9" s="16">
        <v>818040403.61000001</v>
      </c>
      <c r="AA9" s="16">
        <v>0</v>
      </c>
      <c r="AB9" s="16">
        <v>818040403.61000001</v>
      </c>
      <c r="AC9" s="16">
        <v>818040403.61000001</v>
      </c>
      <c r="AD9" s="16">
        <v>818040403.61000001</v>
      </c>
      <c r="AE9" s="16">
        <v>13485550.390000001</v>
      </c>
      <c r="AF9" s="17">
        <v>0.98378216539708874</v>
      </c>
      <c r="AG9" s="16">
        <v>13485550.390000001</v>
      </c>
      <c r="AH9" s="17">
        <v>0.98378216539708874</v>
      </c>
      <c r="AI9" s="16">
        <v>0</v>
      </c>
      <c r="AJ9" s="18">
        <v>0.98378216539708874</v>
      </c>
      <c r="AK9" s="19">
        <f>Z9/R9*100</f>
        <v>98.378216539708873</v>
      </c>
    </row>
    <row r="10" spans="1:37" ht="63.75" outlineLevel="1" x14ac:dyDescent="0.25">
      <c r="A10" s="6" t="s">
        <v>14</v>
      </c>
      <c r="B10" s="7" t="s">
        <v>15</v>
      </c>
      <c r="C10" s="14" t="s">
        <v>14</v>
      </c>
      <c r="D10" s="14"/>
      <c r="E10" s="14"/>
      <c r="F10" s="15"/>
      <c r="G10" s="14"/>
      <c r="H10" s="14"/>
      <c r="I10" s="14"/>
      <c r="J10" s="14"/>
      <c r="K10" s="14"/>
      <c r="L10" s="14"/>
      <c r="M10" s="14"/>
      <c r="N10" s="14"/>
      <c r="O10" s="16">
        <v>0</v>
      </c>
      <c r="P10" s="16">
        <v>862596550</v>
      </c>
      <c r="Q10" s="16">
        <v>-33558852</v>
      </c>
      <c r="R10" s="16">
        <v>829037698</v>
      </c>
      <c r="S10" s="16">
        <v>829037698</v>
      </c>
      <c r="T10" s="16">
        <v>829037698</v>
      </c>
      <c r="U10" s="16">
        <v>0</v>
      </c>
      <c r="V10" s="16">
        <v>0</v>
      </c>
      <c r="W10" s="16">
        <v>0</v>
      </c>
      <c r="X10" s="16">
        <v>0</v>
      </c>
      <c r="Y10" s="16">
        <v>815273364.60000002</v>
      </c>
      <c r="Z10" s="16">
        <v>815273364.60000002</v>
      </c>
      <c r="AA10" s="16">
        <v>0</v>
      </c>
      <c r="AB10" s="16">
        <v>815273364.60000002</v>
      </c>
      <c r="AC10" s="16">
        <v>815273364.60000002</v>
      </c>
      <c r="AD10" s="16">
        <v>815273364.60000002</v>
      </c>
      <c r="AE10" s="16">
        <v>13764333.4</v>
      </c>
      <c r="AF10" s="17">
        <v>0.98339721651596113</v>
      </c>
      <c r="AG10" s="16">
        <v>13764333.4</v>
      </c>
      <c r="AH10" s="17">
        <v>0.98339721651596113</v>
      </c>
      <c r="AI10" s="16">
        <v>0</v>
      </c>
      <c r="AJ10" s="17">
        <v>0.98339721651596113</v>
      </c>
      <c r="AK10" s="19">
        <f t="shared" ref="AK10:AK73" si="0">Z10/R10*100</f>
        <v>98.339721651596108</v>
      </c>
    </row>
    <row r="11" spans="1:37" ht="89.25" outlineLevel="1" x14ac:dyDescent="0.25">
      <c r="A11" s="6" t="s">
        <v>16</v>
      </c>
      <c r="B11" s="7" t="s">
        <v>17</v>
      </c>
      <c r="C11" s="14" t="s">
        <v>16</v>
      </c>
      <c r="D11" s="14"/>
      <c r="E11" s="14"/>
      <c r="F11" s="15"/>
      <c r="G11" s="14"/>
      <c r="H11" s="14"/>
      <c r="I11" s="14"/>
      <c r="J11" s="14"/>
      <c r="K11" s="14"/>
      <c r="L11" s="14"/>
      <c r="M11" s="14"/>
      <c r="N11" s="14"/>
      <c r="O11" s="16">
        <v>0</v>
      </c>
      <c r="P11" s="16">
        <v>241450</v>
      </c>
      <c r="Q11" s="16">
        <v>415276</v>
      </c>
      <c r="R11" s="16">
        <v>656726</v>
      </c>
      <c r="S11" s="16">
        <v>656726</v>
      </c>
      <c r="T11" s="16">
        <v>656726</v>
      </c>
      <c r="U11" s="16">
        <v>0</v>
      </c>
      <c r="V11" s="16">
        <v>0</v>
      </c>
      <c r="W11" s="16">
        <v>0</v>
      </c>
      <c r="X11" s="16">
        <v>0</v>
      </c>
      <c r="Y11" s="16">
        <v>927220.32</v>
      </c>
      <c r="Z11" s="16">
        <v>927220.32</v>
      </c>
      <c r="AA11" s="16">
        <v>0</v>
      </c>
      <c r="AB11" s="16">
        <v>927220.32</v>
      </c>
      <c r="AC11" s="16">
        <v>927220.32</v>
      </c>
      <c r="AD11" s="16">
        <v>927220.32</v>
      </c>
      <c r="AE11" s="16">
        <v>-270494.32</v>
      </c>
      <c r="AF11" s="17">
        <v>1.4118830684334105</v>
      </c>
      <c r="AG11" s="16">
        <v>-270494.32</v>
      </c>
      <c r="AH11" s="17">
        <v>1.4118830684334105</v>
      </c>
      <c r="AI11" s="16">
        <v>0</v>
      </c>
      <c r="AJ11" s="17">
        <v>1.4118830684334105</v>
      </c>
      <c r="AK11" s="19">
        <f t="shared" si="0"/>
        <v>141.18830684334105</v>
      </c>
    </row>
    <row r="12" spans="1:37" ht="38.25" outlineLevel="1" x14ac:dyDescent="0.25">
      <c r="A12" s="6" t="s">
        <v>18</v>
      </c>
      <c r="B12" s="7" t="s">
        <v>19</v>
      </c>
      <c r="C12" s="14" t="s">
        <v>18</v>
      </c>
      <c r="D12" s="14"/>
      <c r="E12" s="14"/>
      <c r="F12" s="15"/>
      <c r="G12" s="14"/>
      <c r="H12" s="14"/>
      <c r="I12" s="14"/>
      <c r="J12" s="14"/>
      <c r="K12" s="14"/>
      <c r="L12" s="14"/>
      <c r="M12" s="14"/>
      <c r="N12" s="14"/>
      <c r="O12" s="16">
        <v>0</v>
      </c>
      <c r="P12" s="16">
        <v>1831530</v>
      </c>
      <c r="Q12" s="16">
        <v>0</v>
      </c>
      <c r="R12" s="16">
        <v>1831530</v>
      </c>
      <c r="S12" s="16">
        <v>1831530</v>
      </c>
      <c r="T12" s="16">
        <v>1831530</v>
      </c>
      <c r="U12" s="16">
        <v>0</v>
      </c>
      <c r="V12" s="16">
        <v>0</v>
      </c>
      <c r="W12" s="16">
        <v>0</v>
      </c>
      <c r="X12" s="16">
        <v>0</v>
      </c>
      <c r="Y12" s="16">
        <v>1841723.37</v>
      </c>
      <c r="Z12" s="16">
        <v>1841723.37</v>
      </c>
      <c r="AA12" s="16">
        <v>0</v>
      </c>
      <c r="AB12" s="16">
        <v>1841723.37</v>
      </c>
      <c r="AC12" s="16">
        <v>1841723.37</v>
      </c>
      <c r="AD12" s="16">
        <v>1841723.37</v>
      </c>
      <c r="AE12" s="16">
        <v>-10193.370000000001</v>
      </c>
      <c r="AF12" s="17">
        <v>1.0055654944226957</v>
      </c>
      <c r="AG12" s="16">
        <v>-10193.370000000001</v>
      </c>
      <c r="AH12" s="17">
        <v>1.0055654944226957</v>
      </c>
      <c r="AI12" s="16">
        <v>0</v>
      </c>
      <c r="AJ12" s="17">
        <v>1.0055654944226957</v>
      </c>
      <c r="AK12" s="19">
        <f t="shared" si="0"/>
        <v>100.5565494422696</v>
      </c>
    </row>
    <row r="13" spans="1:37" ht="76.5" outlineLevel="1" x14ac:dyDescent="0.25">
      <c r="A13" s="6" t="s">
        <v>20</v>
      </c>
      <c r="B13" s="7" t="s">
        <v>21</v>
      </c>
      <c r="C13" s="14" t="s">
        <v>20</v>
      </c>
      <c r="D13" s="14"/>
      <c r="E13" s="14"/>
      <c r="F13" s="15"/>
      <c r="G13" s="14"/>
      <c r="H13" s="14"/>
      <c r="I13" s="14"/>
      <c r="J13" s="14"/>
      <c r="K13" s="14"/>
      <c r="L13" s="14"/>
      <c r="M13" s="14"/>
      <c r="N13" s="14"/>
      <c r="O13" s="16">
        <v>0</v>
      </c>
      <c r="P13" s="16">
        <v>19170</v>
      </c>
      <c r="Q13" s="16">
        <v>-19170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-1904.68</v>
      </c>
      <c r="Z13" s="16">
        <v>-1904.68</v>
      </c>
      <c r="AA13" s="16">
        <v>0</v>
      </c>
      <c r="AB13" s="16">
        <v>-1904.68</v>
      </c>
      <c r="AC13" s="16">
        <v>-1904.68</v>
      </c>
      <c r="AD13" s="16">
        <v>-1904.68</v>
      </c>
      <c r="AE13" s="16">
        <v>1904.68</v>
      </c>
      <c r="AF13" s="17"/>
      <c r="AG13" s="16">
        <v>1904.68</v>
      </c>
      <c r="AH13" s="17"/>
      <c r="AI13" s="16">
        <v>0</v>
      </c>
      <c r="AJ13" s="17"/>
      <c r="AK13" s="19"/>
    </row>
    <row r="14" spans="1:37" ht="25.5" x14ac:dyDescent="0.25">
      <c r="A14" s="6" t="s">
        <v>22</v>
      </c>
      <c r="B14" s="7" t="s">
        <v>23</v>
      </c>
      <c r="C14" s="14" t="s">
        <v>22</v>
      </c>
      <c r="D14" s="14"/>
      <c r="E14" s="14"/>
      <c r="F14" s="15"/>
      <c r="G14" s="14"/>
      <c r="H14" s="14"/>
      <c r="I14" s="14"/>
      <c r="J14" s="14"/>
      <c r="K14" s="14"/>
      <c r="L14" s="14"/>
      <c r="M14" s="14"/>
      <c r="N14" s="14"/>
      <c r="O14" s="16">
        <v>0</v>
      </c>
      <c r="P14" s="16">
        <v>12868490</v>
      </c>
      <c r="Q14" s="16">
        <v>-3503216</v>
      </c>
      <c r="R14" s="16">
        <v>9365274</v>
      </c>
      <c r="S14" s="16">
        <v>9365274</v>
      </c>
      <c r="T14" s="16">
        <v>9365274</v>
      </c>
      <c r="U14" s="16">
        <v>0</v>
      </c>
      <c r="V14" s="16">
        <v>0</v>
      </c>
      <c r="W14" s="16">
        <v>0</v>
      </c>
      <c r="X14" s="16">
        <v>0</v>
      </c>
      <c r="Y14" s="16">
        <v>9305430.2200000007</v>
      </c>
      <c r="Z14" s="16">
        <v>9305430.2200000007</v>
      </c>
      <c r="AA14" s="16">
        <v>0</v>
      </c>
      <c r="AB14" s="16">
        <v>9305430.2200000007</v>
      </c>
      <c r="AC14" s="16">
        <v>9305430.2200000007</v>
      </c>
      <c r="AD14" s="16">
        <v>9305430.2200000007</v>
      </c>
      <c r="AE14" s="16">
        <v>59843.78</v>
      </c>
      <c r="AF14" s="17">
        <v>0.99361003426061001</v>
      </c>
      <c r="AG14" s="16">
        <v>59843.78</v>
      </c>
      <c r="AH14" s="17">
        <v>0.99361003426061001</v>
      </c>
      <c r="AI14" s="16">
        <v>0</v>
      </c>
      <c r="AJ14" s="17">
        <v>0.99361003426061001</v>
      </c>
      <c r="AK14" s="19">
        <f t="shared" si="0"/>
        <v>99.361003426061018</v>
      </c>
    </row>
    <row r="15" spans="1:37" ht="63.75" outlineLevel="1" x14ac:dyDescent="0.25">
      <c r="A15" s="6" t="s">
        <v>24</v>
      </c>
      <c r="B15" s="7" t="s">
        <v>25</v>
      </c>
      <c r="C15" s="14" t="s">
        <v>24</v>
      </c>
      <c r="D15" s="14"/>
      <c r="E15" s="14"/>
      <c r="F15" s="15"/>
      <c r="G15" s="14"/>
      <c r="H15" s="14"/>
      <c r="I15" s="14"/>
      <c r="J15" s="14"/>
      <c r="K15" s="14"/>
      <c r="L15" s="14"/>
      <c r="M15" s="14"/>
      <c r="N15" s="14"/>
      <c r="O15" s="16">
        <v>0</v>
      </c>
      <c r="P15" s="16">
        <v>4325210</v>
      </c>
      <c r="Q15" s="16">
        <v>-600900</v>
      </c>
      <c r="R15" s="16">
        <v>3724310</v>
      </c>
      <c r="S15" s="16">
        <v>3724310</v>
      </c>
      <c r="T15" s="16">
        <v>3724310</v>
      </c>
      <c r="U15" s="16">
        <v>0</v>
      </c>
      <c r="V15" s="16">
        <v>0</v>
      </c>
      <c r="W15" s="16">
        <v>0</v>
      </c>
      <c r="X15" s="16">
        <v>0</v>
      </c>
      <c r="Y15" s="16">
        <v>3823595.42</v>
      </c>
      <c r="Z15" s="16">
        <v>3823595.42</v>
      </c>
      <c r="AA15" s="16">
        <v>0</v>
      </c>
      <c r="AB15" s="16">
        <v>3823595.42</v>
      </c>
      <c r="AC15" s="16">
        <v>3823595.42</v>
      </c>
      <c r="AD15" s="16">
        <v>3823595.42</v>
      </c>
      <c r="AE15" s="16">
        <v>-99285.42</v>
      </c>
      <c r="AF15" s="17">
        <v>1.0266587421562652</v>
      </c>
      <c r="AG15" s="16">
        <v>-99285.42</v>
      </c>
      <c r="AH15" s="17">
        <v>1.0266587421562652</v>
      </c>
      <c r="AI15" s="16">
        <v>0</v>
      </c>
      <c r="AJ15" s="17">
        <v>1.0266587421562652</v>
      </c>
      <c r="AK15" s="19">
        <f t="shared" si="0"/>
        <v>102.66587421562652</v>
      </c>
    </row>
    <row r="16" spans="1:37" ht="76.5" outlineLevel="1" x14ac:dyDescent="0.25">
      <c r="A16" s="6" t="s">
        <v>26</v>
      </c>
      <c r="B16" s="7" t="s">
        <v>27</v>
      </c>
      <c r="C16" s="14" t="s">
        <v>26</v>
      </c>
      <c r="D16" s="14"/>
      <c r="E16" s="14"/>
      <c r="F16" s="15"/>
      <c r="G16" s="14"/>
      <c r="H16" s="14"/>
      <c r="I16" s="14"/>
      <c r="J16" s="14"/>
      <c r="K16" s="14"/>
      <c r="L16" s="14"/>
      <c r="M16" s="14"/>
      <c r="N16" s="14"/>
      <c r="O16" s="16">
        <v>0</v>
      </c>
      <c r="P16" s="16">
        <v>68940</v>
      </c>
      <c r="Q16" s="16">
        <v>-29429</v>
      </c>
      <c r="R16" s="16">
        <v>39511</v>
      </c>
      <c r="S16" s="16">
        <v>39511</v>
      </c>
      <c r="T16" s="16">
        <v>39511</v>
      </c>
      <c r="U16" s="16">
        <v>0</v>
      </c>
      <c r="V16" s="16">
        <v>0</v>
      </c>
      <c r="W16" s="16">
        <v>0</v>
      </c>
      <c r="X16" s="16">
        <v>0</v>
      </c>
      <c r="Y16" s="16">
        <v>38815.86</v>
      </c>
      <c r="Z16" s="16">
        <v>38815.86</v>
      </c>
      <c r="AA16" s="16">
        <v>0</v>
      </c>
      <c r="AB16" s="16">
        <v>38815.86</v>
      </c>
      <c r="AC16" s="16">
        <v>38815.86</v>
      </c>
      <c r="AD16" s="16">
        <v>38815.86</v>
      </c>
      <c r="AE16" s="16">
        <v>695.14</v>
      </c>
      <c r="AF16" s="17">
        <v>0.98240641846574372</v>
      </c>
      <c r="AG16" s="16">
        <v>695.14</v>
      </c>
      <c r="AH16" s="17">
        <v>0.98240641846574372</v>
      </c>
      <c r="AI16" s="16">
        <v>0</v>
      </c>
      <c r="AJ16" s="17">
        <v>0.98240641846574372</v>
      </c>
      <c r="AK16" s="19">
        <f t="shared" si="0"/>
        <v>98.240641846574377</v>
      </c>
    </row>
    <row r="17" spans="1:37" ht="63.75" outlineLevel="1" x14ac:dyDescent="0.25">
      <c r="A17" s="6" t="s">
        <v>28</v>
      </c>
      <c r="B17" s="7" t="s">
        <v>29</v>
      </c>
      <c r="C17" s="14" t="s">
        <v>28</v>
      </c>
      <c r="D17" s="14"/>
      <c r="E17" s="14"/>
      <c r="F17" s="15"/>
      <c r="G17" s="14"/>
      <c r="H17" s="14"/>
      <c r="I17" s="14"/>
      <c r="J17" s="14"/>
      <c r="K17" s="14"/>
      <c r="L17" s="14"/>
      <c r="M17" s="14"/>
      <c r="N17" s="14"/>
      <c r="O17" s="16">
        <v>0</v>
      </c>
      <c r="P17" s="16">
        <v>8474340</v>
      </c>
      <c r="Q17" s="16">
        <v>-2872887</v>
      </c>
      <c r="R17" s="16">
        <v>5601453</v>
      </c>
      <c r="S17" s="16">
        <v>5601453</v>
      </c>
      <c r="T17" s="16">
        <v>5601453</v>
      </c>
      <c r="U17" s="16">
        <v>0</v>
      </c>
      <c r="V17" s="16">
        <v>0</v>
      </c>
      <c r="W17" s="16">
        <v>0</v>
      </c>
      <c r="X17" s="16">
        <v>0</v>
      </c>
      <c r="Y17" s="16">
        <v>6183558.9500000002</v>
      </c>
      <c r="Z17" s="16">
        <v>6183558.9500000002</v>
      </c>
      <c r="AA17" s="16">
        <v>0</v>
      </c>
      <c r="AB17" s="16">
        <v>6183558.9500000002</v>
      </c>
      <c r="AC17" s="16">
        <v>6183558.9500000002</v>
      </c>
      <c r="AD17" s="16">
        <v>6183558.9500000002</v>
      </c>
      <c r="AE17" s="16">
        <v>-582105.94999999995</v>
      </c>
      <c r="AF17" s="17">
        <v>1.1039205274060142</v>
      </c>
      <c r="AG17" s="16">
        <v>-582105.94999999995</v>
      </c>
      <c r="AH17" s="17">
        <v>1.1039205274060142</v>
      </c>
      <c r="AI17" s="16">
        <v>0</v>
      </c>
      <c r="AJ17" s="17">
        <v>1.1039205274060142</v>
      </c>
      <c r="AK17" s="19">
        <f t="shared" si="0"/>
        <v>110.39205274060141</v>
      </c>
    </row>
    <row r="18" spans="1:37" ht="63.75" outlineLevel="1" x14ac:dyDescent="0.25">
      <c r="A18" s="6" t="s">
        <v>30</v>
      </c>
      <c r="B18" s="7" t="s">
        <v>31</v>
      </c>
      <c r="C18" s="14" t="s">
        <v>30</v>
      </c>
      <c r="D18" s="14"/>
      <c r="E18" s="14"/>
      <c r="F18" s="15"/>
      <c r="G18" s="14"/>
      <c r="H18" s="14"/>
      <c r="I18" s="14"/>
      <c r="J18" s="14"/>
      <c r="K18" s="14"/>
      <c r="L18" s="14"/>
      <c r="M18" s="14"/>
      <c r="N18" s="14"/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-740540.01</v>
      </c>
      <c r="Z18" s="16">
        <v>-740540.01</v>
      </c>
      <c r="AA18" s="16">
        <v>0</v>
      </c>
      <c r="AB18" s="16">
        <v>-740540.01</v>
      </c>
      <c r="AC18" s="16">
        <v>-740540.01</v>
      </c>
      <c r="AD18" s="16">
        <v>-740540.01</v>
      </c>
      <c r="AE18" s="16">
        <v>740540.01</v>
      </c>
      <c r="AF18" s="17"/>
      <c r="AG18" s="16">
        <v>740540.01</v>
      </c>
      <c r="AH18" s="17"/>
      <c r="AI18" s="16">
        <v>0</v>
      </c>
      <c r="AJ18" s="17"/>
      <c r="AK18" s="19"/>
    </row>
    <row r="19" spans="1:37" x14ac:dyDescent="0.25">
      <c r="A19" s="6" t="s">
        <v>32</v>
      </c>
      <c r="B19" s="7" t="s">
        <v>33</v>
      </c>
      <c r="C19" s="14" t="s">
        <v>32</v>
      </c>
      <c r="D19" s="14"/>
      <c r="E19" s="14"/>
      <c r="F19" s="15"/>
      <c r="G19" s="14"/>
      <c r="H19" s="14"/>
      <c r="I19" s="14"/>
      <c r="J19" s="14"/>
      <c r="K19" s="14"/>
      <c r="L19" s="14"/>
      <c r="M19" s="14"/>
      <c r="N19" s="14"/>
      <c r="O19" s="16">
        <v>0</v>
      </c>
      <c r="P19" s="16">
        <v>67338230</v>
      </c>
      <c r="Q19" s="16">
        <v>6225257</v>
      </c>
      <c r="R19" s="16">
        <v>73563487</v>
      </c>
      <c r="S19" s="16">
        <v>73563487</v>
      </c>
      <c r="T19" s="16">
        <v>73563487</v>
      </c>
      <c r="U19" s="16">
        <v>0</v>
      </c>
      <c r="V19" s="16">
        <v>0</v>
      </c>
      <c r="W19" s="16">
        <v>0</v>
      </c>
      <c r="X19" s="16">
        <v>0</v>
      </c>
      <c r="Y19" s="16">
        <v>72237611.769999996</v>
      </c>
      <c r="Z19" s="16">
        <v>72237611.769999996</v>
      </c>
      <c r="AA19" s="16">
        <v>0</v>
      </c>
      <c r="AB19" s="16">
        <v>72237611.769999996</v>
      </c>
      <c r="AC19" s="16">
        <v>72237611.769999996</v>
      </c>
      <c r="AD19" s="16">
        <v>72237611.769999996</v>
      </c>
      <c r="AE19" s="16">
        <v>1325875.23</v>
      </c>
      <c r="AF19" s="17">
        <v>0.98197644940349282</v>
      </c>
      <c r="AG19" s="16">
        <v>1325875.23</v>
      </c>
      <c r="AH19" s="17">
        <v>0.98197644940349282</v>
      </c>
      <c r="AI19" s="16">
        <v>0</v>
      </c>
      <c r="AJ19" s="17">
        <v>0.98197644940349282</v>
      </c>
      <c r="AK19" s="19">
        <f t="shared" si="0"/>
        <v>98.197644940349278</v>
      </c>
    </row>
    <row r="20" spans="1:37" ht="25.5" outlineLevel="1" x14ac:dyDescent="0.25">
      <c r="A20" s="6" t="s">
        <v>34</v>
      </c>
      <c r="B20" s="7" t="s">
        <v>35</v>
      </c>
      <c r="C20" s="14" t="s">
        <v>34</v>
      </c>
      <c r="D20" s="14"/>
      <c r="E20" s="14"/>
      <c r="F20" s="15"/>
      <c r="G20" s="14"/>
      <c r="H20" s="14"/>
      <c r="I20" s="14"/>
      <c r="J20" s="14"/>
      <c r="K20" s="14"/>
      <c r="L20" s="14"/>
      <c r="M20" s="14"/>
      <c r="N20" s="14"/>
      <c r="O20" s="16">
        <v>0</v>
      </c>
      <c r="P20" s="16">
        <v>36113770</v>
      </c>
      <c r="Q20" s="16">
        <v>371360</v>
      </c>
      <c r="R20" s="16">
        <v>36485130</v>
      </c>
      <c r="S20" s="16">
        <v>36485130</v>
      </c>
      <c r="T20" s="16">
        <v>36485130</v>
      </c>
      <c r="U20" s="16">
        <v>0</v>
      </c>
      <c r="V20" s="16">
        <v>0</v>
      </c>
      <c r="W20" s="16">
        <v>0</v>
      </c>
      <c r="X20" s="16">
        <v>0</v>
      </c>
      <c r="Y20" s="16">
        <v>39441208.420000002</v>
      </c>
      <c r="Z20" s="16">
        <v>39441208.420000002</v>
      </c>
      <c r="AA20" s="16">
        <v>0</v>
      </c>
      <c r="AB20" s="16">
        <v>39441208.420000002</v>
      </c>
      <c r="AC20" s="16">
        <v>39441208.420000002</v>
      </c>
      <c r="AD20" s="16">
        <v>39441208.420000002</v>
      </c>
      <c r="AE20" s="16">
        <v>-2956078.42</v>
      </c>
      <c r="AF20" s="17">
        <v>1.0810214577829378</v>
      </c>
      <c r="AG20" s="16">
        <v>-2956078.42</v>
      </c>
      <c r="AH20" s="17">
        <v>1.0810214577829378</v>
      </c>
      <c r="AI20" s="16">
        <v>0</v>
      </c>
      <c r="AJ20" s="17">
        <v>1.0810214577829378</v>
      </c>
      <c r="AK20" s="19">
        <f t="shared" si="0"/>
        <v>108.1021457782938</v>
      </c>
    </row>
    <row r="21" spans="1:37" ht="38.25" outlineLevel="1" x14ac:dyDescent="0.25">
      <c r="A21" s="6" t="s">
        <v>36</v>
      </c>
      <c r="B21" s="7" t="s">
        <v>37</v>
      </c>
      <c r="C21" s="14" t="s">
        <v>36</v>
      </c>
      <c r="D21" s="14"/>
      <c r="E21" s="14"/>
      <c r="F21" s="15"/>
      <c r="G21" s="14"/>
      <c r="H21" s="14"/>
      <c r="I21" s="14"/>
      <c r="J21" s="14"/>
      <c r="K21" s="14"/>
      <c r="L21" s="14"/>
      <c r="M21" s="14"/>
      <c r="N21" s="14"/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110.13</v>
      </c>
      <c r="Z21" s="16">
        <v>110.13</v>
      </c>
      <c r="AA21" s="16">
        <v>0</v>
      </c>
      <c r="AB21" s="16">
        <v>110.13</v>
      </c>
      <c r="AC21" s="16">
        <v>110.13</v>
      </c>
      <c r="AD21" s="16">
        <v>110.13</v>
      </c>
      <c r="AE21" s="16">
        <v>-110.13</v>
      </c>
      <c r="AF21" s="17"/>
      <c r="AG21" s="16">
        <v>-110.13</v>
      </c>
      <c r="AH21" s="17"/>
      <c r="AI21" s="16">
        <v>0</v>
      </c>
      <c r="AJ21" s="17"/>
      <c r="AK21" s="19"/>
    </row>
    <row r="22" spans="1:37" ht="38.25" outlineLevel="1" x14ac:dyDescent="0.25">
      <c r="A22" s="6" t="s">
        <v>38</v>
      </c>
      <c r="B22" s="7" t="s">
        <v>39</v>
      </c>
      <c r="C22" s="14" t="s">
        <v>38</v>
      </c>
      <c r="D22" s="14"/>
      <c r="E22" s="14"/>
      <c r="F22" s="15"/>
      <c r="G22" s="14"/>
      <c r="H22" s="14"/>
      <c r="I22" s="14"/>
      <c r="J22" s="14"/>
      <c r="K22" s="14"/>
      <c r="L22" s="14"/>
      <c r="M22" s="14"/>
      <c r="N22" s="14"/>
      <c r="O22" s="16">
        <v>0</v>
      </c>
      <c r="P22" s="16">
        <v>15770740</v>
      </c>
      <c r="Q22" s="16">
        <v>4568090</v>
      </c>
      <c r="R22" s="16">
        <v>20338830</v>
      </c>
      <c r="S22" s="16">
        <v>20338830</v>
      </c>
      <c r="T22" s="16">
        <v>20338830</v>
      </c>
      <c r="U22" s="16">
        <v>0</v>
      </c>
      <c r="V22" s="16">
        <v>0</v>
      </c>
      <c r="W22" s="16">
        <v>0</v>
      </c>
      <c r="X22" s="16">
        <v>0</v>
      </c>
      <c r="Y22" s="16">
        <v>18454883.68</v>
      </c>
      <c r="Z22" s="16">
        <v>18454883.68</v>
      </c>
      <c r="AA22" s="16">
        <v>0</v>
      </c>
      <c r="AB22" s="16">
        <v>18454883.68</v>
      </c>
      <c r="AC22" s="16">
        <v>18454883.68</v>
      </c>
      <c r="AD22" s="16">
        <v>18454883.68</v>
      </c>
      <c r="AE22" s="16">
        <v>1883946.32</v>
      </c>
      <c r="AF22" s="17">
        <v>0.90737194224053208</v>
      </c>
      <c r="AG22" s="16">
        <v>1883946.32</v>
      </c>
      <c r="AH22" s="17">
        <v>0.90737194224053208</v>
      </c>
      <c r="AI22" s="16">
        <v>0</v>
      </c>
      <c r="AJ22" s="17">
        <v>0.90737194224053208</v>
      </c>
      <c r="AK22" s="19">
        <f t="shared" si="0"/>
        <v>90.737194224053198</v>
      </c>
    </row>
    <row r="23" spans="1:37" ht="51" outlineLevel="1" x14ac:dyDescent="0.25">
      <c r="A23" s="6" t="s">
        <v>40</v>
      </c>
      <c r="B23" s="7" t="s">
        <v>41</v>
      </c>
      <c r="C23" s="14" t="s">
        <v>40</v>
      </c>
      <c r="D23" s="14"/>
      <c r="E23" s="14"/>
      <c r="F23" s="15"/>
      <c r="G23" s="14"/>
      <c r="H23" s="14"/>
      <c r="I23" s="14"/>
      <c r="J23" s="14"/>
      <c r="K23" s="14"/>
      <c r="L23" s="14"/>
      <c r="M23" s="14"/>
      <c r="N23" s="14"/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53.32</v>
      </c>
      <c r="Z23" s="16">
        <v>53.32</v>
      </c>
      <c r="AA23" s="16">
        <v>0</v>
      </c>
      <c r="AB23" s="16">
        <v>53.32</v>
      </c>
      <c r="AC23" s="16">
        <v>53.32</v>
      </c>
      <c r="AD23" s="16">
        <v>53.32</v>
      </c>
      <c r="AE23" s="16">
        <v>-53.32</v>
      </c>
      <c r="AF23" s="17"/>
      <c r="AG23" s="16">
        <v>-53.32</v>
      </c>
      <c r="AH23" s="17"/>
      <c r="AI23" s="16">
        <v>0</v>
      </c>
      <c r="AJ23" s="17"/>
      <c r="AK23" s="19"/>
    </row>
    <row r="24" spans="1:37" ht="25.5" outlineLevel="1" x14ac:dyDescent="0.25">
      <c r="A24" s="6" t="s">
        <v>42</v>
      </c>
      <c r="B24" s="7" t="s">
        <v>43</v>
      </c>
      <c r="C24" s="14" t="s">
        <v>42</v>
      </c>
      <c r="D24" s="14"/>
      <c r="E24" s="14"/>
      <c r="F24" s="15"/>
      <c r="G24" s="14"/>
      <c r="H24" s="14"/>
      <c r="I24" s="14"/>
      <c r="J24" s="14"/>
      <c r="K24" s="14"/>
      <c r="L24" s="14"/>
      <c r="M24" s="14"/>
      <c r="N24" s="14"/>
      <c r="O24" s="16">
        <v>0</v>
      </c>
      <c r="P24" s="16">
        <v>0</v>
      </c>
      <c r="Q24" s="16">
        <v>2237920</v>
      </c>
      <c r="R24" s="16">
        <v>2237920</v>
      </c>
      <c r="S24" s="16">
        <v>2237920</v>
      </c>
      <c r="T24" s="16">
        <v>2237920</v>
      </c>
      <c r="U24" s="16">
        <v>0</v>
      </c>
      <c r="V24" s="16">
        <v>0</v>
      </c>
      <c r="W24" s="16">
        <v>0</v>
      </c>
      <c r="X24" s="16">
        <v>0</v>
      </c>
      <c r="Y24" s="16">
        <v>7097.08</v>
      </c>
      <c r="Z24" s="16">
        <v>7097.08</v>
      </c>
      <c r="AA24" s="16">
        <v>0</v>
      </c>
      <c r="AB24" s="16">
        <v>7097.08</v>
      </c>
      <c r="AC24" s="16">
        <v>7097.08</v>
      </c>
      <c r="AD24" s="16">
        <v>7097.08</v>
      </c>
      <c r="AE24" s="16">
        <v>2230822.92</v>
      </c>
      <c r="AF24" s="17">
        <v>3.1712840494745121E-3</v>
      </c>
      <c r="AG24" s="16">
        <v>2230822.92</v>
      </c>
      <c r="AH24" s="17">
        <v>3.1712840494745121E-3</v>
      </c>
      <c r="AI24" s="16">
        <v>0</v>
      </c>
      <c r="AJ24" s="17">
        <v>3.1712840494745121E-3</v>
      </c>
      <c r="AK24" s="19">
        <f t="shared" si="0"/>
        <v>0.3171284049474512</v>
      </c>
    </row>
    <row r="25" spans="1:37" ht="25.5" outlineLevel="1" x14ac:dyDescent="0.25">
      <c r="A25" s="6" t="s">
        <v>44</v>
      </c>
      <c r="B25" s="7" t="s">
        <v>45</v>
      </c>
      <c r="C25" s="14" t="s">
        <v>44</v>
      </c>
      <c r="D25" s="14"/>
      <c r="E25" s="14"/>
      <c r="F25" s="15"/>
      <c r="G25" s="14"/>
      <c r="H25" s="14"/>
      <c r="I25" s="14"/>
      <c r="J25" s="14"/>
      <c r="K25" s="14"/>
      <c r="L25" s="14"/>
      <c r="M25" s="14"/>
      <c r="N25" s="14"/>
      <c r="O25" s="16">
        <v>0</v>
      </c>
      <c r="P25" s="16">
        <v>13060420</v>
      </c>
      <c r="Q25" s="16">
        <v>-1596000</v>
      </c>
      <c r="R25" s="16">
        <v>11464420</v>
      </c>
      <c r="S25" s="16">
        <v>11464420</v>
      </c>
      <c r="T25" s="16">
        <v>11464420</v>
      </c>
      <c r="U25" s="16">
        <v>0</v>
      </c>
      <c r="V25" s="16">
        <v>0</v>
      </c>
      <c r="W25" s="16">
        <v>0</v>
      </c>
      <c r="X25" s="16">
        <v>0</v>
      </c>
      <c r="Y25" s="16">
        <v>11513101.59</v>
      </c>
      <c r="Z25" s="16">
        <v>11513101.59</v>
      </c>
      <c r="AA25" s="16">
        <v>0</v>
      </c>
      <c r="AB25" s="16">
        <v>11513101.59</v>
      </c>
      <c r="AC25" s="16">
        <v>11513101.59</v>
      </c>
      <c r="AD25" s="16">
        <v>11513101.59</v>
      </c>
      <c r="AE25" s="16">
        <v>-48681.59</v>
      </c>
      <c r="AF25" s="17">
        <v>1.0042463194823636</v>
      </c>
      <c r="AG25" s="16">
        <v>-48681.59</v>
      </c>
      <c r="AH25" s="17">
        <v>1.0042463194823636</v>
      </c>
      <c r="AI25" s="16">
        <v>0</v>
      </c>
      <c r="AJ25" s="17">
        <v>1.0042463194823636</v>
      </c>
      <c r="AK25" s="19">
        <f t="shared" si="0"/>
        <v>100.42463194823637</v>
      </c>
    </row>
    <row r="26" spans="1:37" ht="38.25" outlineLevel="1" x14ac:dyDescent="0.25">
      <c r="A26" s="6" t="s">
        <v>46</v>
      </c>
      <c r="B26" s="7" t="s">
        <v>47</v>
      </c>
      <c r="C26" s="14" t="s">
        <v>46</v>
      </c>
      <c r="D26" s="14"/>
      <c r="E26" s="14"/>
      <c r="F26" s="15"/>
      <c r="G26" s="14"/>
      <c r="H26" s="14"/>
      <c r="I26" s="14"/>
      <c r="J26" s="14"/>
      <c r="K26" s="14"/>
      <c r="L26" s="14"/>
      <c r="M26" s="14"/>
      <c r="N26" s="14"/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5273.64</v>
      </c>
      <c r="Z26" s="16">
        <v>5273.64</v>
      </c>
      <c r="AA26" s="16">
        <v>0</v>
      </c>
      <c r="AB26" s="16">
        <v>5273.64</v>
      </c>
      <c r="AC26" s="16">
        <v>5273.64</v>
      </c>
      <c r="AD26" s="16">
        <v>5273.64</v>
      </c>
      <c r="AE26" s="16">
        <v>-5273.64</v>
      </c>
      <c r="AF26" s="17"/>
      <c r="AG26" s="16">
        <v>-5273.64</v>
      </c>
      <c r="AH26" s="17"/>
      <c r="AI26" s="16">
        <v>0</v>
      </c>
      <c r="AJ26" s="17"/>
      <c r="AK26" s="19"/>
    </row>
    <row r="27" spans="1:37" ht="38.25" outlineLevel="1" x14ac:dyDescent="0.25">
      <c r="A27" s="6" t="s">
        <v>48</v>
      </c>
      <c r="B27" s="7" t="s">
        <v>49</v>
      </c>
      <c r="C27" s="14" t="s">
        <v>48</v>
      </c>
      <c r="D27" s="14"/>
      <c r="E27" s="14"/>
      <c r="F27" s="15"/>
      <c r="G27" s="14"/>
      <c r="H27" s="14"/>
      <c r="I27" s="14"/>
      <c r="J27" s="14"/>
      <c r="K27" s="14"/>
      <c r="L27" s="14"/>
      <c r="M27" s="14"/>
      <c r="N27" s="14"/>
      <c r="O27" s="16">
        <v>0</v>
      </c>
      <c r="P27" s="16">
        <v>2393300</v>
      </c>
      <c r="Q27" s="16">
        <v>643887</v>
      </c>
      <c r="R27" s="16">
        <v>3037187</v>
      </c>
      <c r="S27" s="16">
        <v>3037187</v>
      </c>
      <c r="T27" s="16">
        <v>3037187</v>
      </c>
      <c r="U27" s="16">
        <v>0</v>
      </c>
      <c r="V27" s="16">
        <v>0</v>
      </c>
      <c r="W27" s="16">
        <v>0</v>
      </c>
      <c r="X27" s="16">
        <v>0</v>
      </c>
      <c r="Y27" s="16">
        <v>2815883.91</v>
      </c>
      <c r="Z27" s="16">
        <v>2815883.91</v>
      </c>
      <c r="AA27" s="16">
        <v>0</v>
      </c>
      <c r="AB27" s="16">
        <v>2815883.91</v>
      </c>
      <c r="AC27" s="16">
        <v>2815883.91</v>
      </c>
      <c r="AD27" s="16">
        <v>2815883.91</v>
      </c>
      <c r="AE27" s="16">
        <v>221303.09</v>
      </c>
      <c r="AF27" s="17">
        <v>0.92713550729671901</v>
      </c>
      <c r="AG27" s="16">
        <v>221303.09</v>
      </c>
      <c r="AH27" s="17">
        <v>0.92713550729671901</v>
      </c>
      <c r="AI27" s="16">
        <v>0</v>
      </c>
      <c r="AJ27" s="17">
        <v>0.92713550729671901</v>
      </c>
      <c r="AK27" s="19">
        <f t="shared" si="0"/>
        <v>92.713550729671894</v>
      </c>
    </row>
    <row r="28" spans="1:37" x14ac:dyDescent="0.25">
      <c r="A28" s="6" t="s">
        <v>50</v>
      </c>
      <c r="B28" s="7" t="s">
        <v>51</v>
      </c>
      <c r="C28" s="14" t="s">
        <v>50</v>
      </c>
      <c r="D28" s="14"/>
      <c r="E28" s="14"/>
      <c r="F28" s="15"/>
      <c r="G28" s="14"/>
      <c r="H28" s="14"/>
      <c r="I28" s="14"/>
      <c r="J28" s="14"/>
      <c r="K28" s="14"/>
      <c r="L28" s="14"/>
      <c r="M28" s="14"/>
      <c r="N28" s="14"/>
      <c r="O28" s="16">
        <v>0</v>
      </c>
      <c r="P28" s="16">
        <v>19121150</v>
      </c>
      <c r="Q28" s="16">
        <v>-771180</v>
      </c>
      <c r="R28" s="16">
        <v>18349970</v>
      </c>
      <c r="S28" s="16">
        <v>18349970</v>
      </c>
      <c r="T28" s="16">
        <v>18349970</v>
      </c>
      <c r="U28" s="16">
        <v>0</v>
      </c>
      <c r="V28" s="16">
        <v>0</v>
      </c>
      <c r="W28" s="16">
        <v>0</v>
      </c>
      <c r="X28" s="16">
        <v>0</v>
      </c>
      <c r="Y28" s="16">
        <v>20854141.210000001</v>
      </c>
      <c r="Z28" s="16">
        <v>20854141.210000001</v>
      </c>
      <c r="AA28" s="16">
        <v>0</v>
      </c>
      <c r="AB28" s="16">
        <v>20854141.210000001</v>
      </c>
      <c r="AC28" s="16">
        <v>20854141.210000001</v>
      </c>
      <c r="AD28" s="16">
        <v>20854141.210000001</v>
      </c>
      <c r="AE28" s="16">
        <v>-2504171.21</v>
      </c>
      <c r="AF28" s="17">
        <v>1.13646731902014</v>
      </c>
      <c r="AG28" s="16">
        <v>-2504171.21</v>
      </c>
      <c r="AH28" s="17">
        <v>1.13646731902014</v>
      </c>
      <c r="AI28" s="16">
        <v>0</v>
      </c>
      <c r="AJ28" s="17">
        <v>1.13646731902014</v>
      </c>
      <c r="AK28" s="19">
        <f t="shared" si="0"/>
        <v>113.64673190201403</v>
      </c>
    </row>
    <row r="29" spans="1:37" ht="38.25" outlineLevel="1" x14ac:dyDescent="0.25">
      <c r="A29" s="6" t="s">
        <v>52</v>
      </c>
      <c r="B29" s="7" t="s">
        <v>53</v>
      </c>
      <c r="C29" s="14" t="s">
        <v>52</v>
      </c>
      <c r="D29" s="14"/>
      <c r="E29" s="14"/>
      <c r="F29" s="15"/>
      <c r="G29" s="14"/>
      <c r="H29" s="14"/>
      <c r="I29" s="14"/>
      <c r="J29" s="14"/>
      <c r="K29" s="14"/>
      <c r="L29" s="14"/>
      <c r="M29" s="14"/>
      <c r="N29" s="14"/>
      <c r="O29" s="16">
        <v>0</v>
      </c>
      <c r="P29" s="16">
        <v>16534820</v>
      </c>
      <c r="Q29" s="16">
        <v>0</v>
      </c>
      <c r="R29" s="16">
        <v>16534820</v>
      </c>
      <c r="S29" s="16">
        <v>16534820</v>
      </c>
      <c r="T29" s="16">
        <v>16534820</v>
      </c>
      <c r="U29" s="16">
        <v>0</v>
      </c>
      <c r="V29" s="16">
        <v>0</v>
      </c>
      <c r="W29" s="16">
        <v>0</v>
      </c>
      <c r="X29" s="16">
        <v>0</v>
      </c>
      <c r="Y29" s="16">
        <v>19133766.420000002</v>
      </c>
      <c r="Z29" s="16">
        <v>19133766.420000002</v>
      </c>
      <c r="AA29" s="16">
        <v>0</v>
      </c>
      <c r="AB29" s="16">
        <v>19133766.420000002</v>
      </c>
      <c r="AC29" s="16">
        <v>19133766.420000002</v>
      </c>
      <c r="AD29" s="16">
        <v>19133766.420000002</v>
      </c>
      <c r="AE29" s="16">
        <v>-2598946.42</v>
      </c>
      <c r="AF29" s="17">
        <v>1.1571802063766041</v>
      </c>
      <c r="AG29" s="16">
        <v>-2598946.42</v>
      </c>
      <c r="AH29" s="17">
        <v>1.1571802063766041</v>
      </c>
      <c r="AI29" s="16">
        <v>0</v>
      </c>
      <c r="AJ29" s="17">
        <v>1.1571802063766041</v>
      </c>
      <c r="AK29" s="19">
        <f t="shared" si="0"/>
        <v>115.71802063766042</v>
      </c>
    </row>
    <row r="30" spans="1:37" ht="25.5" outlineLevel="1" x14ac:dyDescent="0.25">
      <c r="A30" s="6" t="s">
        <v>54</v>
      </c>
      <c r="B30" s="7" t="s">
        <v>55</v>
      </c>
      <c r="C30" s="14" t="s">
        <v>54</v>
      </c>
      <c r="D30" s="14"/>
      <c r="E30" s="14"/>
      <c r="F30" s="15"/>
      <c r="G30" s="14"/>
      <c r="H30" s="14"/>
      <c r="I30" s="14"/>
      <c r="J30" s="14"/>
      <c r="K30" s="14"/>
      <c r="L30" s="14"/>
      <c r="M30" s="14"/>
      <c r="N30" s="14"/>
      <c r="O30" s="16">
        <v>0</v>
      </c>
      <c r="P30" s="16">
        <v>2557200</v>
      </c>
      <c r="Q30" s="16">
        <v>-771180</v>
      </c>
      <c r="R30" s="16">
        <v>1786020</v>
      </c>
      <c r="S30" s="16">
        <v>1786020</v>
      </c>
      <c r="T30" s="16">
        <v>1786020</v>
      </c>
      <c r="U30" s="16">
        <v>0</v>
      </c>
      <c r="V30" s="16">
        <v>0</v>
      </c>
      <c r="W30" s="16">
        <v>0</v>
      </c>
      <c r="X30" s="16">
        <v>0</v>
      </c>
      <c r="Y30" s="16">
        <v>1703781.65</v>
      </c>
      <c r="Z30" s="16">
        <v>1703781.65</v>
      </c>
      <c r="AA30" s="16">
        <v>0</v>
      </c>
      <c r="AB30" s="16">
        <v>1703781.65</v>
      </c>
      <c r="AC30" s="16">
        <v>1703781.65</v>
      </c>
      <c r="AD30" s="16">
        <v>1703781.65</v>
      </c>
      <c r="AE30" s="16">
        <v>82238.350000000006</v>
      </c>
      <c r="AF30" s="17">
        <v>0.9539544070055207</v>
      </c>
      <c r="AG30" s="16">
        <v>82238.350000000006</v>
      </c>
      <c r="AH30" s="17">
        <v>0.9539544070055207</v>
      </c>
      <c r="AI30" s="16">
        <v>0</v>
      </c>
      <c r="AJ30" s="17">
        <v>0.9539544070055207</v>
      </c>
      <c r="AK30" s="19">
        <f t="shared" si="0"/>
        <v>95.395440700552058</v>
      </c>
    </row>
    <row r="31" spans="1:37" ht="38.25" outlineLevel="1" x14ac:dyDescent="0.25">
      <c r="A31" s="6" t="s">
        <v>56</v>
      </c>
      <c r="B31" s="7" t="s">
        <v>57</v>
      </c>
      <c r="C31" s="14" t="s">
        <v>56</v>
      </c>
      <c r="D31" s="14"/>
      <c r="E31" s="14"/>
      <c r="F31" s="15"/>
      <c r="G31" s="14"/>
      <c r="H31" s="14"/>
      <c r="I31" s="14"/>
      <c r="J31" s="14"/>
      <c r="K31" s="14"/>
      <c r="L31" s="14"/>
      <c r="M31" s="14"/>
      <c r="N31" s="14"/>
      <c r="O31" s="16">
        <v>0</v>
      </c>
      <c r="P31" s="16">
        <v>29130</v>
      </c>
      <c r="Q31" s="16">
        <v>0</v>
      </c>
      <c r="R31" s="16">
        <v>29130</v>
      </c>
      <c r="S31" s="16">
        <v>29130</v>
      </c>
      <c r="T31" s="16">
        <v>29130</v>
      </c>
      <c r="U31" s="16">
        <v>0</v>
      </c>
      <c r="V31" s="16">
        <v>0</v>
      </c>
      <c r="W31" s="16">
        <v>0</v>
      </c>
      <c r="X31" s="16">
        <v>0</v>
      </c>
      <c r="Y31" s="16">
        <v>16593.14</v>
      </c>
      <c r="Z31" s="16">
        <v>16593.14</v>
      </c>
      <c r="AA31" s="16">
        <v>0</v>
      </c>
      <c r="AB31" s="16">
        <v>16593.14</v>
      </c>
      <c r="AC31" s="16">
        <v>16593.14</v>
      </c>
      <c r="AD31" s="16">
        <v>16593.14</v>
      </c>
      <c r="AE31" s="16">
        <v>12536.86</v>
      </c>
      <c r="AF31" s="17">
        <v>0.56962375557844147</v>
      </c>
      <c r="AG31" s="16">
        <v>12536.86</v>
      </c>
      <c r="AH31" s="17">
        <v>0.56962375557844147</v>
      </c>
      <c r="AI31" s="16">
        <v>0</v>
      </c>
      <c r="AJ31" s="17">
        <v>0.56962375557844147</v>
      </c>
      <c r="AK31" s="19">
        <f t="shared" si="0"/>
        <v>56.962375557844148</v>
      </c>
    </row>
    <row r="32" spans="1:37" x14ac:dyDescent="0.25">
      <c r="A32" s="6" t="s">
        <v>58</v>
      </c>
      <c r="B32" s="7" t="s">
        <v>59</v>
      </c>
      <c r="C32" s="14" t="s">
        <v>58</v>
      </c>
      <c r="D32" s="14"/>
      <c r="E32" s="14"/>
      <c r="F32" s="15"/>
      <c r="G32" s="14"/>
      <c r="H32" s="14"/>
      <c r="I32" s="14"/>
      <c r="J32" s="14"/>
      <c r="K32" s="14"/>
      <c r="L32" s="14"/>
      <c r="M32" s="14"/>
      <c r="N32" s="14"/>
      <c r="O32" s="16">
        <v>0</v>
      </c>
      <c r="P32" s="16">
        <v>12164830</v>
      </c>
      <c r="Q32" s="16">
        <v>2609180</v>
      </c>
      <c r="R32" s="16">
        <v>14774010</v>
      </c>
      <c r="S32" s="16">
        <v>14774010</v>
      </c>
      <c r="T32" s="16">
        <v>14774010</v>
      </c>
      <c r="U32" s="16">
        <v>0</v>
      </c>
      <c r="V32" s="16">
        <v>0</v>
      </c>
      <c r="W32" s="16">
        <v>0</v>
      </c>
      <c r="X32" s="16">
        <v>0</v>
      </c>
      <c r="Y32" s="16">
        <v>13371551.57</v>
      </c>
      <c r="Z32" s="16">
        <v>13371551.57</v>
      </c>
      <c r="AA32" s="16">
        <v>0</v>
      </c>
      <c r="AB32" s="16">
        <v>13371551.57</v>
      </c>
      <c r="AC32" s="16">
        <v>13371551.57</v>
      </c>
      <c r="AD32" s="16">
        <v>13371551.57</v>
      </c>
      <c r="AE32" s="16">
        <v>1402458.43</v>
      </c>
      <c r="AF32" s="17">
        <v>0.90507259505036208</v>
      </c>
      <c r="AG32" s="16">
        <v>1402458.43</v>
      </c>
      <c r="AH32" s="17">
        <v>0.90507259505036208</v>
      </c>
      <c r="AI32" s="16">
        <v>0</v>
      </c>
      <c r="AJ32" s="17">
        <v>0.90507259505036208</v>
      </c>
      <c r="AK32" s="19">
        <f t="shared" si="0"/>
        <v>90.507259505036203</v>
      </c>
    </row>
    <row r="33" spans="1:37" ht="38.25" outlineLevel="1" x14ac:dyDescent="0.25">
      <c r="A33" s="6" t="s">
        <v>60</v>
      </c>
      <c r="B33" s="7" t="s">
        <v>61</v>
      </c>
      <c r="C33" s="14" t="s">
        <v>60</v>
      </c>
      <c r="D33" s="14"/>
      <c r="E33" s="14"/>
      <c r="F33" s="15"/>
      <c r="G33" s="14"/>
      <c r="H33" s="14"/>
      <c r="I33" s="14"/>
      <c r="J33" s="14"/>
      <c r="K33" s="14"/>
      <c r="L33" s="14"/>
      <c r="M33" s="14"/>
      <c r="N33" s="14"/>
      <c r="O33" s="16">
        <v>0</v>
      </c>
      <c r="P33" s="16">
        <v>12160500</v>
      </c>
      <c r="Q33" s="16">
        <v>2609180</v>
      </c>
      <c r="R33" s="16">
        <v>14769680</v>
      </c>
      <c r="S33" s="16">
        <v>14769680</v>
      </c>
      <c r="T33" s="16">
        <v>14769680</v>
      </c>
      <c r="U33" s="16">
        <v>0</v>
      </c>
      <c r="V33" s="16">
        <v>0</v>
      </c>
      <c r="W33" s="16">
        <v>0</v>
      </c>
      <c r="X33" s="16">
        <v>0</v>
      </c>
      <c r="Y33" s="16">
        <v>13281551.57</v>
      </c>
      <c r="Z33" s="16">
        <v>13281551.57</v>
      </c>
      <c r="AA33" s="16">
        <v>0</v>
      </c>
      <c r="AB33" s="16">
        <v>13281551.57</v>
      </c>
      <c r="AC33" s="16">
        <v>13281551.57</v>
      </c>
      <c r="AD33" s="16">
        <v>13281551.57</v>
      </c>
      <c r="AE33" s="16">
        <v>1488128.43</v>
      </c>
      <c r="AF33" s="17">
        <v>0.8992443688691969</v>
      </c>
      <c r="AG33" s="16">
        <v>1488128.43</v>
      </c>
      <c r="AH33" s="17">
        <v>0.8992443688691969</v>
      </c>
      <c r="AI33" s="16">
        <v>0</v>
      </c>
      <c r="AJ33" s="17">
        <v>0.8992443688691969</v>
      </c>
      <c r="AK33" s="19">
        <f t="shared" si="0"/>
        <v>89.924436886919693</v>
      </c>
    </row>
    <row r="34" spans="1:37" ht="25.5" outlineLevel="1" x14ac:dyDescent="0.25">
      <c r="A34" s="6" t="s">
        <v>62</v>
      </c>
      <c r="B34" s="7" t="s">
        <v>63</v>
      </c>
      <c r="C34" s="14" t="s">
        <v>62</v>
      </c>
      <c r="D34" s="14"/>
      <c r="E34" s="14"/>
      <c r="F34" s="15"/>
      <c r="G34" s="14"/>
      <c r="H34" s="14"/>
      <c r="I34" s="14"/>
      <c r="J34" s="14"/>
      <c r="K34" s="14"/>
      <c r="L34" s="14"/>
      <c r="M34" s="14"/>
      <c r="N34" s="14"/>
      <c r="O34" s="16">
        <v>0</v>
      </c>
      <c r="P34" s="16">
        <v>4330</v>
      </c>
      <c r="Q34" s="16">
        <v>0</v>
      </c>
      <c r="R34" s="16">
        <v>4330</v>
      </c>
      <c r="S34" s="16">
        <v>4330</v>
      </c>
      <c r="T34" s="16">
        <v>4330</v>
      </c>
      <c r="U34" s="16">
        <v>0</v>
      </c>
      <c r="V34" s="16">
        <v>0</v>
      </c>
      <c r="W34" s="16">
        <v>0</v>
      </c>
      <c r="X34" s="16">
        <v>0</v>
      </c>
      <c r="Y34" s="16">
        <v>90000</v>
      </c>
      <c r="Z34" s="16">
        <v>90000</v>
      </c>
      <c r="AA34" s="16">
        <v>0</v>
      </c>
      <c r="AB34" s="16">
        <v>90000</v>
      </c>
      <c r="AC34" s="16">
        <v>90000</v>
      </c>
      <c r="AD34" s="16">
        <v>90000</v>
      </c>
      <c r="AE34" s="16">
        <v>-85670</v>
      </c>
      <c r="AF34" s="17">
        <v>20.785219399538107</v>
      </c>
      <c r="AG34" s="16">
        <v>-85670</v>
      </c>
      <c r="AH34" s="17">
        <v>20.785219399538107</v>
      </c>
      <c r="AI34" s="16">
        <v>0</v>
      </c>
      <c r="AJ34" s="17">
        <v>20.785219399538107</v>
      </c>
      <c r="AK34" s="19">
        <f t="shared" si="0"/>
        <v>2078.5219399538109</v>
      </c>
    </row>
    <row r="35" spans="1:37" ht="25.5" x14ac:dyDescent="0.25">
      <c r="A35" s="6" t="s">
        <v>64</v>
      </c>
      <c r="B35" s="7" t="s">
        <v>65</v>
      </c>
      <c r="C35" s="14" t="s">
        <v>64</v>
      </c>
      <c r="D35" s="14"/>
      <c r="E35" s="14"/>
      <c r="F35" s="15"/>
      <c r="G35" s="14"/>
      <c r="H35" s="14"/>
      <c r="I35" s="14"/>
      <c r="J35" s="14"/>
      <c r="K35" s="14"/>
      <c r="L35" s="14"/>
      <c r="M35" s="14"/>
      <c r="N35" s="14"/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112.5</v>
      </c>
      <c r="Z35" s="16">
        <v>112.5</v>
      </c>
      <c r="AA35" s="16">
        <v>0</v>
      </c>
      <c r="AB35" s="16">
        <v>112.5</v>
      </c>
      <c r="AC35" s="16">
        <v>112.5</v>
      </c>
      <c r="AD35" s="16">
        <v>112.5</v>
      </c>
      <c r="AE35" s="16">
        <v>-112.5</v>
      </c>
      <c r="AF35" s="17"/>
      <c r="AG35" s="16">
        <v>-112.5</v>
      </c>
      <c r="AH35" s="17"/>
      <c r="AI35" s="16">
        <v>0</v>
      </c>
      <c r="AJ35" s="17"/>
      <c r="AK35" s="19"/>
    </row>
    <row r="36" spans="1:37" ht="38.25" outlineLevel="1" x14ac:dyDescent="0.25">
      <c r="A36" s="6" t="s">
        <v>66</v>
      </c>
      <c r="B36" s="7" t="s">
        <v>67</v>
      </c>
      <c r="C36" s="14" t="s">
        <v>66</v>
      </c>
      <c r="D36" s="14"/>
      <c r="E36" s="14"/>
      <c r="F36" s="15"/>
      <c r="G36" s="14"/>
      <c r="H36" s="14"/>
      <c r="I36" s="14"/>
      <c r="J36" s="14"/>
      <c r="K36" s="14"/>
      <c r="L36" s="14"/>
      <c r="M36" s="14"/>
      <c r="N36" s="14"/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112.5</v>
      </c>
      <c r="Z36" s="16">
        <v>112.5</v>
      </c>
      <c r="AA36" s="16">
        <v>0</v>
      </c>
      <c r="AB36" s="16">
        <v>112.5</v>
      </c>
      <c r="AC36" s="16">
        <v>112.5</v>
      </c>
      <c r="AD36" s="16">
        <v>112.5</v>
      </c>
      <c r="AE36" s="16">
        <v>-112.5</v>
      </c>
      <c r="AF36" s="17"/>
      <c r="AG36" s="16">
        <v>-112.5</v>
      </c>
      <c r="AH36" s="17"/>
      <c r="AI36" s="16">
        <v>0</v>
      </c>
      <c r="AJ36" s="17"/>
      <c r="AK36" s="19"/>
    </row>
    <row r="37" spans="1:37" ht="38.25" x14ac:dyDescent="0.25">
      <c r="A37" s="6" t="s">
        <v>68</v>
      </c>
      <c r="B37" s="7" t="s">
        <v>69</v>
      </c>
      <c r="C37" s="14" t="s">
        <v>68</v>
      </c>
      <c r="D37" s="14"/>
      <c r="E37" s="14"/>
      <c r="F37" s="15"/>
      <c r="G37" s="14"/>
      <c r="H37" s="14"/>
      <c r="I37" s="14"/>
      <c r="J37" s="14"/>
      <c r="K37" s="14"/>
      <c r="L37" s="14"/>
      <c r="M37" s="14"/>
      <c r="N37" s="14"/>
      <c r="O37" s="16">
        <v>0</v>
      </c>
      <c r="P37" s="16">
        <v>56145270</v>
      </c>
      <c r="Q37" s="16">
        <v>-16851440.649999999</v>
      </c>
      <c r="R37" s="16">
        <v>39293829.350000001</v>
      </c>
      <c r="S37" s="16">
        <v>39293829.350000001</v>
      </c>
      <c r="T37" s="16">
        <v>39293829.350000001</v>
      </c>
      <c r="U37" s="16">
        <v>0</v>
      </c>
      <c r="V37" s="16">
        <v>0</v>
      </c>
      <c r="W37" s="16">
        <v>0</v>
      </c>
      <c r="X37" s="16">
        <v>0</v>
      </c>
      <c r="Y37" s="16">
        <v>43778457.289999999</v>
      </c>
      <c r="Z37" s="16">
        <v>43778457.289999999</v>
      </c>
      <c r="AA37" s="16">
        <v>0</v>
      </c>
      <c r="AB37" s="16">
        <v>43778457.289999999</v>
      </c>
      <c r="AC37" s="16">
        <v>43778457.289999999</v>
      </c>
      <c r="AD37" s="16">
        <v>43778457.289999999</v>
      </c>
      <c r="AE37" s="16">
        <v>-4484627.9400000004</v>
      </c>
      <c r="AF37" s="17">
        <v>1.1141305903289367</v>
      </c>
      <c r="AG37" s="16">
        <v>-4484627.9400000004</v>
      </c>
      <c r="AH37" s="17">
        <v>1.1141305903289367</v>
      </c>
      <c r="AI37" s="16">
        <v>0</v>
      </c>
      <c r="AJ37" s="17">
        <v>1.1141305903289367</v>
      </c>
      <c r="AK37" s="19">
        <f t="shared" si="0"/>
        <v>111.41305903289367</v>
      </c>
    </row>
    <row r="38" spans="1:37" ht="63.75" outlineLevel="1" x14ac:dyDescent="0.25">
      <c r="A38" s="6" t="s">
        <v>70</v>
      </c>
      <c r="B38" s="7" t="s">
        <v>71</v>
      </c>
      <c r="C38" s="14" t="s">
        <v>70</v>
      </c>
      <c r="D38" s="14"/>
      <c r="E38" s="14"/>
      <c r="F38" s="15"/>
      <c r="G38" s="14"/>
      <c r="H38" s="14"/>
      <c r="I38" s="14"/>
      <c r="J38" s="14"/>
      <c r="K38" s="14"/>
      <c r="L38" s="14"/>
      <c r="M38" s="14"/>
      <c r="N38" s="14"/>
      <c r="O38" s="16">
        <v>0</v>
      </c>
      <c r="P38" s="16">
        <v>9774700</v>
      </c>
      <c r="Q38" s="16">
        <v>2826100</v>
      </c>
      <c r="R38" s="16">
        <v>12600800</v>
      </c>
      <c r="S38" s="16">
        <v>12600800</v>
      </c>
      <c r="T38" s="16">
        <v>12600800</v>
      </c>
      <c r="U38" s="16">
        <v>0</v>
      </c>
      <c r="V38" s="16">
        <v>0</v>
      </c>
      <c r="W38" s="16">
        <v>0</v>
      </c>
      <c r="X38" s="16">
        <v>0</v>
      </c>
      <c r="Y38" s="16">
        <v>14432210.029999999</v>
      </c>
      <c r="Z38" s="16">
        <v>14432210.029999999</v>
      </c>
      <c r="AA38" s="16">
        <v>0</v>
      </c>
      <c r="AB38" s="16">
        <v>14432210.029999999</v>
      </c>
      <c r="AC38" s="16">
        <v>14432210.029999999</v>
      </c>
      <c r="AD38" s="16">
        <v>14432210.029999999</v>
      </c>
      <c r="AE38" s="16">
        <v>-1831410.03</v>
      </c>
      <c r="AF38" s="17">
        <v>1.1453407743952766</v>
      </c>
      <c r="AG38" s="16">
        <v>-1831410.03</v>
      </c>
      <c r="AH38" s="17">
        <v>1.1453407743952766</v>
      </c>
      <c r="AI38" s="16">
        <v>0</v>
      </c>
      <c r="AJ38" s="17">
        <v>1.1453407743952766</v>
      </c>
      <c r="AK38" s="19">
        <f t="shared" si="0"/>
        <v>114.53407743952764</v>
      </c>
    </row>
    <row r="39" spans="1:37" ht="63.75" outlineLevel="1" x14ac:dyDescent="0.25">
      <c r="A39" s="6" t="s">
        <v>72</v>
      </c>
      <c r="B39" s="7" t="s">
        <v>73</v>
      </c>
      <c r="C39" s="14" t="s">
        <v>72</v>
      </c>
      <c r="D39" s="14"/>
      <c r="E39" s="14"/>
      <c r="F39" s="15"/>
      <c r="G39" s="14"/>
      <c r="H39" s="14"/>
      <c r="I39" s="14"/>
      <c r="J39" s="14"/>
      <c r="K39" s="14"/>
      <c r="L39" s="14"/>
      <c r="M39" s="14"/>
      <c r="N39" s="14"/>
      <c r="O39" s="16">
        <v>0</v>
      </c>
      <c r="P39" s="16">
        <v>1087300</v>
      </c>
      <c r="Q39" s="16">
        <v>1311900</v>
      </c>
      <c r="R39" s="16">
        <v>2399200</v>
      </c>
      <c r="S39" s="16">
        <v>2399200</v>
      </c>
      <c r="T39" s="16">
        <v>2399200</v>
      </c>
      <c r="U39" s="16">
        <v>0</v>
      </c>
      <c r="V39" s="16">
        <v>0</v>
      </c>
      <c r="W39" s="16">
        <v>0</v>
      </c>
      <c r="X39" s="16">
        <v>0</v>
      </c>
      <c r="Y39" s="16">
        <v>2569033.92</v>
      </c>
      <c r="Z39" s="16">
        <v>2569033.92</v>
      </c>
      <c r="AA39" s="16">
        <v>0</v>
      </c>
      <c r="AB39" s="16">
        <v>2569033.92</v>
      </c>
      <c r="AC39" s="16">
        <v>2569033.92</v>
      </c>
      <c r="AD39" s="16">
        <v>2569033.92</v>
      </c>
      <c r="AE39" s="16">
        <v>-169833.92</v>
      </c>
      <c r="AF39" s="17">
        <v>1.070787729243081</v>
      </c>
      <c r="AG39" s="16">
        <v>-169833.92</v>
      </c>
      <c r="AH39" s="17">
        <v>1.070787729243081</v>
      </c>
      <c r="AI39" s="16">
        <v>0</v>
      </c>
      <c r="AJ39" s="17">
        <v>1.070787729243081</v>
      </c>
      <c r="AK39" s="19">
        <f t="shared" si="0"/>
        <v>107.0787729243081</v>
      </c>
    </row>
    <row r="40" spans="1:37" ht="51" outlineLevel="1" x14ac:dyDescent="0.25">
      <c r="A40" s="6" t="s">
        <v>74</v>
      </c>
      <c r="B40" s="7" t="s">
        <v>75</v>
      </c>
      <c r="C40" s="14" t="s">
        <v>74</v>
      </c>
      <c r="D40" s="14"/>
      <c r="E40" s="14"/>
      <c r="F40" s="15"/>
      <c r="G40" s="14"/>
      <c r="H40" s="14"/>
      <c r="I40" s="14"/>
      <c r="J40" s="14"/>
      <c r="K40" s="14"/>
      <c r="L40" s="14"/>
      <c r="M40" s="14"/>
      <c r="N40" s="14"/>
      <c r="O40" s="16">
        <v>0</v>
      </c>
      <c r="P40" s="16">
        <v>40000000</v>
      </c>
      <c r="Q40" s="16">
        <v>-21803000</v>
      </c>
      <c r="R40" s="16">
        <v>18197000</v>
      </c>
      <c r="S40" s="16">
        <v>18197000</v>
      </c>
      <c r="T40" s="16">
        <v>18197000</v>
      </c>
      <c r="U40" s="16">
        <v>0</v>
      </c>
      <c r="V40" s="16">
        <v>0</v>
      </c>
      <c r="W40" s="16">
        <v>0</v>
      </c>
      <c r="X40" s="16">
        <v>0</v>
      </c>
      <c r="Y40" s="16">
        <v>19541351.289999999</v>
      </c>
      <c r="Z40" s="16">
        <v>19541351.289999999</v>
      </c>
      <c r="AA40" s="16">
        <v>0</v>
      </c>
      <c r="AB40" s="16">
        <v>19541351.289999999</v>
      </c>
      <c r="AC40" s="16">
        <v>19541351.289999999</v>
      </c>
      <c r="AD40" s="16">
        <v>19541351.289999999</v>
      </c>
      <c r="AE40" s="16">
        <v>-1344351.29</v>
      </c>
      <c r="AF40" s="17">
        <v>1.0738776331263395</v>
      </c>
      <c r="AG40" s="16">
        <v>-1344351.29</v>
      </c>
      <c r="AH40" s="17">
        <v>1.0738776331263395</v>
      </c>
      <c r="AI40" s="16">
        <v>0</v>
      </c>
      <c r="AJ40" s="17">
        <v>1.0738776331263395</v>
      </c>
      <c r="AK40" s="19">
        <f t="shared" si="0"/>
        <v>107.38776331263395</v>
      </c>
    </row>
    <row r="41" spans="1:37" ht="38.25" outlineLevel="1" x14ac:dyDescent="0.25">
      <c r="A41" s="6" t="s">
        <v>76</v>
      </c>
      <c r="B41" s="7" t="s">
        <v>77</v>
      </c>
      <c r="C41" s="14" t="s">
        <v>76</v>
      </c>
      <c r="D41" s="14"/>
      <c r="E41" s="14"/>
      <c r="F41" s="15"/>
      <c r="G41" s="14"/>
      <c r="H41" s="14"/>
      <c r="I41" s="14"/>
      <c r="J41" s="14"/>
      <c r="K41" s="14"/>
      <c r="L41" s="14"/>
      <c r="M41" s="14"/>
      <c r="N41" s="14"/>
      <c r="O41" s="16">
        <v>0</v>
      </c>
      <c r="P41" s="16">
        <v>575270</v>
      </c>
      <c r="Q41" s="16">
        <v>-186440.65</v>
      </c>
      <c r="R41" s="16">
        <v>388829.35</v>
      </c>
      <c r="S41" s="16">
        <v>388829.35</v>
      </c>
      <c r="T41" s="16">
        <v>388829.35</v>
      </c>
      <c r="U41" s="16">
        <v>0</v>
      </c>
      <c r="V41" s="16">
        <v>0</v>
      </c>
      <c r="W41" s="16">
        <v>0</v>
      </c>
      <c r="X41" s="16">
        <v>0</v>
      </c>
      <c r="Y41" s="16">
        <v>388829.35</v>
      </c>
      <c r="Z41" s="16">
        <v>388829.35</v>
      </c>
      <c r="AA41" s="16">
        <v>0</v>
      </c>
      <c r="AB41" s="16">
        <v>388829.35</v>
      </c>
      <c r="AC41" s="16">
        <v>388829.35</v>
      </c>
      <c r="AD41" s="16">
        <v>388829.35</v>
      </c>
      <c r="AE41" s="16">
        <v>0</v>
      </c>
      <c r="AF41" s="17">
        <v>1</v>
      </c>
      <c r="AG41" s="16">
        <v>0</v>
      </c>
      <c r="AH41" s="17">
        <v>1</v>
      </c>
      <c r="AI41" s="16">
        <v>0</v>
      </c>
      <c r="AJ41" s="17">
        <v>1</v>
      </c>
      <c r="AK41" s="19">
        <f t="shared" si="0"/>
        <v>100</v>
      </c>
    </row>
    <row r="42" spans="1:37" ht="63.75" outlineLevel="1" x14ac:dyDescent="0.25">
      <c r="A42" s="6" t="s">
        <v>78</v>
      </c>
      <c r="B42" s="7" t="s">
        <v>79</v>
      </c>
      <c r="C42" s="14" t="s">
        <v>78</v>
      </c>
      <c r="D42" s="14"/>
      <c r="E42" s="14"/>
      <c r="F42" s="15"/>
      <c r="G42" s="14"/>
      <c r="H42" s="14"/>
      <c r="I42" s="14"/>
      <c r="J42" s="14"/>
      <c r="K42" s="14"/>
      <c r="L42" s="14"/>
      <c r="M42" s="14"/>
      <c r="N42" s="14"/>
      <c r="O42" s="16">
        <v>0</v>
      </c>
      <c r="P42" s="16">
        <v>4708000</v>
      </c>
      <c r="Q42" s="16">
        <v>1000000</v>
      </c>
      <c r="R42" s="16">
        <v>5708000</v>
      </c>
      <c r="S42" s="16">
        <v>5708000</v>
      </c>
      <c r="T42" s="16">
        <v>5708000</v>
      </c>
      <c r="U42" s="16">
        <v>0</v>
      </c>
      <c r="V42" s="16">
        <v>0</v>
      </c>
      <c r="W42" s="16">
        <v>0</v>
      </c>
      <c r="X42" s="16">
        <v>0</v>
      </c>
      <c r="Y42" s="16">
        <v>6847032.7000000002</v>
      </c>
      <c r="Z42" s="16">
        <v>6847032.7000000002</v>
      </c>
      <c r="AA42" s="16">
        <v>0</v>
      </c>
      <c r="AB42" s="16">
        <v>6847032.7000000002</v>
      </c>
      <c r="AC42" s="16">
        <v>6847032.7000000002</v>
      </c>
      <c r="AD42" s="16">
        <v>6847032.7000000002</v>
      </c>
      <c r="AE42" s="16">
        <v>-1139032.7</v>
      </c>
      <c r="AF42" s="17">
        <v>1.1995502277505257</v>
      </c>
      <c r="AG42" s="16">
        <v>-1139032.7</v>
      </c>
      <c r="AH42" s="17">
        <v>1.1995502277505257</v>
      </c>
      <c r="AI42" s="16">
        <v>0</v>
      </c>
      <c r="AJ42" s="17">
        <v>1.1995502277505257</v>
      </c>
      <c r="AK42" s="19">
        <f t="shared" si="0"/>
        <v>119.95502277505257</v>
      </c>
    </row>
    <row r="43" spans="1:37" ht="25.5" x14ac:dyDescent="0.25">
      <c r="A43" s="6" t="s">
        <v>80</v>
      </c>
      <c r="B43" s="7" t="s">
        <v>81</v>
      </c>
      <c r="C43" s="14" t="s">
        <v>80</v>
      </c>
      <c r="D43" s="14"/>
      <c r="E43" s="14"/>
      <c r="F43" s="15"/>
      <c r="G43" s="14"/>
      <c r="H43" s="14"/>
      <c r="I43" s="14"/>
      <c r="J43" s="14"/>
      <c r="K43" s="14"/>
      <c r="L43" s="14"/>
      <c r="M43" s="14"/>
      <c r="N43" s="14"/>
      <c r="O43" s="16">
        <v>0</v>
      </c>
      <c r="P43" s="16">
        <v>6251310</v>
      </c>
      <c r="Q43" s="16">
        <v>-5799510</v>
      </c>
      <c r="R43" s="16">
        <v>451800</v>
      </c>
      <c r="S43" s="16">
        <v>451800</v>
      </c>
      <c r="T43" s="16">
        <v>451800</v>
      </c>
      <c r="U43" s="16">
        <v>0</v>
      </c>
      <c r="V43" s="16">
        <v>0</v>
      </c>
      <c r="W43" s="16">
        <v>0</v>
      </c>
      <c r="X43" s="16">
        <v>0</v>
      </c>
      <c r="Y43" s="16">
        <v>364071.78</v>
      </c>
      <c r="Z43" s="16">
        <v>364071.78</v>
      </c>
      <c r="AA43" s="16">
        <v>0</v>
      </c>
      <c r="AB43" s="16">
        <v>364071.78</v>
      </c>
      <c r="AC43" s="16">
        <v>364071.78</v>
      </c>
      <c r="AD43" s="16">
        <v>364071.78</v>
      </c>
      <c r="AE43" s="16">
        <v>87728.22</v>
      </c>
      <c r="AF43" s="17">
        <v>0.80582509960159365</v>
      </c>
      <c r="AG43" s="16">
        <v>87728.22</v>
      </c>
      <c r="AH43" s="17">
        <v>0.80582509960159365</v>
      </c>
      <c r="AI43" s="16">
        <v>0</v>
      </c>
      <c r="AJ43" s="17">
        <v>0.80582509960159365</v>
      </c>
      <c r="AK43" s="19">
        <f t="shared" si="0"/>
        <v>80.582509960159371</v>
      </c>
    </row>
    <row r="44" spans="1:37" ht="25.5" outlineLevel="1" x14ac:dyDescent="0.25">
      <c r="A44" s="6" t="s">
        <v>82</v>
      </c>
      <c r="B44" s="7" t="s">
        <v>83</v>
      </c>
      <c r="C44" s="14" t="s">
        <v>82</v>
      </c>
      <c r="D44" s="14"/>
      <c r="E44" s="14"/>
      <c r="F44" s="15"/>
      <c r="G44" s="14"/>
      <c r="H44" s="14"/>
      <c r="I44" s="14"/>
      <c r="J44" s="14"/>
      <c r="K44" s="14"/>
      <c r="L44" s="14"/>
      <c r="M44" s="14"/>
      <c r="N44" s="14"/>
      <c r="O44" s="16">
        <v>0</v>
      </c>
      <c r="P44" s="16">
        <v>269440</v>
      </c>
      <c r="Q44" s="16">
        <v>27260</v>
      </c>
      <c r="R44" s="16">
        <v>296700</v>
      </c>
      <c r="S44" s="16">
        <v>296700</v>
      </c>
      <c r="T44" s="16">
        <v>296700</v>
      </c>
      <c r="U44" s="16">
        <v>0</v>
      </c>
      <c r="V44" s="16">
        <v>0</v>
      </c>
      <c r="W44" s="16">
        <v>0</v>
      </c>
      <c r="X44" s="16">
        <v>0</v>
      </c>
      <c r="Y44" s="16">
        <v>251011.21</v>
      </c>
      <c r="Z44" s="16">
        <v>251011.21</v>
      </c>
      <c r="AA44" s="16">
        <v>0</v>
      </c>
      <c r="AB44" s="16">
        <v>251011.21</v>
      </c>
      <c r="AC44" s="16">
        <v>251011.21</v>
      </c>
      <c r="AD44" s="16">
        <v>251011.21</v>
      </c>
      <c r="AE44" s="16">
        <v>45688.79</v>
      </c>
      <c r="AF44" s="17">
        <v>0.84601014492753623</v>
      </c>
      <c r="AG44" s="16">
        <v>45688.79</v>
      </c>
      <c r="AH44" s="17">
        <v>0.84601014492753623</v>
      </c>
      <c r="AI44" s="16">
        <v>0</v>
      </c>
      <c r="AJ44" s="17">
        <v>0.84601014492753623</v>
      </c>
      <c r="AK44" s="19">
        <f t="shared" si="0"/>
        <v>84.60101449275362</v>
      </c>
    </row>
    <row r="45" spans="1:37" ht="25.5" outlineLevel="1" x14ac:dyDescent="0.25">
      <c r="A45" s="6" t="s">
        <v>84</v>
      </c>
      <c r="B45" s="7" t="s">
        <v>85</v>
      </c>
      <c r="C45" s="14" t="s">
        <v>84</v>
      </c>
      <c r="D45" s="14"/>
      <c r="E45" s="14"/>
      <c r="F45" s="15"/>
      <c r="G45" s="14"/>
      <c r="H45" s="14"/>
      <c r="I45" s="14"/>
      <c r="J45" s="14"/>
      <c r="K45" s="14"/>
      <c r="L45" s="14"/>
      <c r="M45" s="14"/>
      <c r="N45" s="14"/>
      <c r="O45" s="16">
        <v>0</v>
      </c>
      <c r="P45" s="16">
        <v>0</v>
      </c>
      <c r="Q45" s="16">
        <v>2200</v>
      </c>
      <c r="R45" s="16">
        <v>2200</v>
      </c>
      <c r="S45" s="16">
        <v>2200</v>
      </c>
      <c r="T45" s="16">
        <v>2200</v>
      </c>
      <c r="U45" s="16">
        <v>0</v>
      </c>
      <c r="V45" s="16">
        <v>0</v>
      </c>
      <c r="W45" s="16">
        <v>0</v>
      </c>
      <c r="X45" s="16">
        <v>0</v>
      </c>
      <c r="Y45" s="16">
        <v>1681.21</v>
      </c>
      <c r="Z45" s="16">
        <v>1681.21</v>
      </c>
      <c r="AA45" s="16">
        <v>0</v>
      </c>
      <c r="AB45" s="16">
        <v>1681.21</v>
      </c>
      <c r="AC45" s="16">
        <v>1681.21</v>
      </c>
      <c r="AD45" s="16">
        <v>1681.21</v>
      </c>
      <c r="AE45" s="16">
        <v>518.79</v>
      </c>
      <c r="AF45" s="17">
        <v>0.76418636363636361</v>
      </c>
      <c r="AG45" s="16">
        <v>518.79</v>
      </c>
      <c r="AH45" s="17">
        <v>0.76418636363636361</v>
      </c>
      <c r="AI45" s="16">
        <v>0</v>
      </c>
      <c r="AJ45" s="17">
        <v>0.76418636363636361</v>
      </c>
      <c r="AK45" s="19">
        <f t="shared" si="0"/>
        <v>76.418636363636367</v>
      </c>
    </row>
    <row r="46" spans="1:37" outlineLevel="1" x14ac:dyDescent="0.25">
      <c r="A46" s="6" t="s">
        <v>86</v>
      </c>
      <c r="B46" s="7" t="s">
        <v>87</v>
      </c>
      <c r="C46" s="14" t="s">
        <v>86</v>
      </c>
      <c r="D46" s="14"/>
      <c r="E46" s="14"/>
      <c r="F46" s="15"/>
      <c r="G46" s="14"/>
      <c r="H46" s="14"/>
      <c r="I46" s="14"/>
      <c r="J46" s="14"/>
      <c r="K46" s="14"/>
      <c r="L46" s="14"/>
      <c r="M46" s="14"/>
      <c r="N46" s="14"/>
      <c r="O46" s="16">
        <v>0</v>
      </c>
      <c r="P46" s="16">
        <v>5827290</v>
      </c>
      <c r="Q46" s="16">
        <v>-5781190</v>
      </c>
      <c r="R46" s="16">
        <v>46100</v>
      </c>
      <c r="S46" s="16">
        <v>46100</v>
      </c>
      <c r="T46" s="16">
        <v>46100</v>
      </c>
      <c r="U46" s="16">
        <v>0</v>
      </c>
      <c r="V46" s="16">
        <v>0</v>
      </c>
      <c r="W46" s="16">
        <v>0</v>
      </c>
      <c r="X46" s="16">
        <v>0</v>
      </c>
      <c r="Y46" s="16">
        <v>38933.82</v>
      </c>
      <c r="Z46" s="16">
        <v>38933.82</v>
      </c>
      <c r="AA46" s="16">
        <v>0</v>
      </c>
      <c r="AB46" s="16">
        <v>38933.82</v>
      </c>
      <c r="AC46" s="16">
        <v>38933.82</v>
      </c>
      <c r="AD46" s="16">
        <v>38933.82</v>
      </c>
      <c r="AE46" s="16">
        <v>7166.18</v>
      </c>
      <c r="AF46" s="17">
        <v>0.84455140997830802</v>
      </c>
      <c r="AG46" s="16">
        <v>7166.18</v>
      </c>
      <c r="AH46" s="17">
        <v>0.84455140997830802</v>
      </c>
      <c r="AI46" s="16">
        <v>0</v>
      </c>
      <c r="AJ46" s="17">
        <v>0.84455140997830802</v>
      </c>
      <c r="AK46" s="19">
        <f t="shared" si="0"/>
        <v>84.455140997830796</v>
      </c>
    </row>
    <row r="47" spans="1:37" outlineLevel="1" x14ac:dyDescent="0.25">
      <c r="A47" s="6" t="s">
        <v>88</v>
      </c>
      <c r="B47" s="7" t="s">
        <v>89</v>
      </c>
      <c r="C47" s="14" t="s">
        <v>88</v>
      </c>
      <c r="D47" s="14"/>
      <c r="E47" s="14"/>
      <c r="F47" s="15"/>
      <c r="G47" s="14"/>
      <c r="H47" s="14"/>
      <c r="I47" s="14"/>
      <c r="J47" s="14"/>
      <c r="K47" s="14"/>
      <c r="L47" s="14"/>
      <c r="M47" s="14"/>
      <c r="N47" s="14"/>
      <c r="O47" s="16">
        <v>0</v>
      </c>
      <c r="P47" s="16">
        <v>154580</v>
      </c>
      <c r="Q47" s="16">
        <v>-47780</v>
      </c>
      <c r="R47" s="16">
        <v>106800</v>
      </c>
      <c r="S47" s="16">
        <v>106800</v>
      </c>
      <c r="T47" s="16">
        <v>106800</v>
      </c>
      <c r="U47" s="16">
        <v>0</v>
      </c>
      <c r="V47" s="16">
        <v>0</v>
      </c>
      <c r="W47" s="16">
        <v>0</v>
      </c>
      <c r="X47" s="16">
        <v>0</v>
      </c>
      <c r="Y47" s="16">
        <v>72445.539999999994</v>
      </c>
      <c r="Z47" s="16">
        <v>72445.539999999994</v>
      </c>
      <c r="AA47" s="16">
        <v>0</v>
      </c>
      <c r="AB47" s="16">
        <v>72445.539999999994</v>
      </c>
      <c r="AC47" s="16">
        <v>72445.539999999994</v>
      </c>
      <c r="AD47" s="16">
        <v>72445.539999999994</v>
      </c>
      <c r="AE47" s="16">
        <v>34354.46</v>
      </c>
      <c r="AF47" s="17">
        <v>0.67832902621722846</v>
      </c>
      <c r="AG47" s="16">
        <v>34354.46</v>
      </c>
      <c r="AH47" s="17">
        <v>0.67832902621722846</v>
      </c>
      <c r="AI47" s="16">
        <v>0</v>
      </c>
      <c r="AJ47" s="17">
        <v>0.67832902621722846</v>
      </c>
      <c r="AK47" s="19">
        <f t="shared" si="0"/>
        <v>67.832902621722852</v>
      </c>
    </row>
    <row r="48" spans="1:37" ht="25.5" x14ac:dyDescent="0.25">
      <c r="A48" s="6" t="s">
        <v>90</v>
      </c>
      <c r="B48" s="7" t="s">
        <v>91</v>
      </c>
      <c r="C48" s="14" t="s">
        <v>90</v>
      </c>
      <c r="D48" s="14"/>
      <c r="E48" s="14"/>
      <c r="F48" s="15"/>
      <c r="G48" s="14"/>
      <c r="H48" s="14"/>
      <c r="I48" s="14"/>
      <c r="J48" s="14"/>
      <c r="K48" s="14"/>
      <c r="L48" s="14"/>
      <c r="M48" s="14"/>
      <c r="N48" s="14"/>
      <c r="O48" s="16">
        <v>0</v>
      </c>
      <c r="P48" s="16">
        <v>0</v>
      </c>
      <c r="Q48" s="16">
        <v>450000</v>
      </c>
      <c r="R48" s="16">
        <v>450000</v>
      </c>
      <c r="S48" s="16">
        <v>450000</v>
      </c>
      <c r="T48" s="16">
        <v>450000</v>
      </c>
      <c r="U48" s="16">
        <v>0</v>
      </c>
      <c r="V48" s="16">
        <v>0</v>
      </c>
      <c r="W48" s="16">
        <v>0</v>
      </c>
      <c r="X48" s="16">
        <v>0</v>
      </c>
      <c r="Y48" s="16">
        <v>743772.89</v>
      </c>
      <c r="Z48" s="16">
        <v>743772.89</v>
      </c>
      <c r="AA48" s="16">
        <v>0</v>
      </c>
      <c r="AB48" s="16">
        <v>743772.89</v>
      </c>
      <c r="AC48" s="16">
        <v>743772.89</v>
      </c>
      <c r="AD48" s="16">
        <v>743772.89</v>
      </c>
      <c r="AE48" s="16">
        <v>-293772.89</v>
      </c>
      <c r="AF48" s="17">
        <v>1.6528286444444444</v>
      </c>
      <c r="AG48" s="16">
        <v>-293772.89</v>
      </c>
      <c r="AH48" s="17">
        <v>1.6528286444444444</v>
      </c>
      <c r="AI48" s="16">
        <v>0</v>
      </c>
      <c r="AJ48" s="17">
        <v>1.6528286444444444</v>
      </c>
      <c r="AK48" s="19">
        <f t="shared" si="0"/>
        <v>165.28286444444444</v>
      </c>
    </row>
    <row r="49" spans="1:37" ht="25.5" outlineLevel="1" x14ac:dyDescent="0.25">
      <c r="A49" s="6" t="s">
        <v>92</v>
      </c>
      <c r="B49" s="7" t="s">
        <v>93</v>
      </c>
      <c r="C49" s="14" t="s">
        <v>92</v>
      </c>
      <c r="D49" s="14"/>
      <c r="E49" s="14"/>
      <c r="F49" s="15"/>
      <c r="G49" s="14"/>
      <c r="H49" s="14"/>
      <c r="I49" s="14"/>
      <c r="J49" s="14"/>
      <c r="K49" s="14"/>
      <c r="L49" s="14"/>
      <c r="M49" s="14"/>
      <c r="N49" s="14"/>
      <c r="O49" s="16">
        <v>0</v>
      </c>
      <c r="P49" s="16">
        <v>0</v>
      </c>
      <c r="Q49" s="16">
        <v>450000</v>
      </c>
      <c r="R49" s="16">
        <v>450000</v>
      </c>
      <c r="S49" s="16">
        <v>450000</v>
      </c>
      <c r="T49" s="16">
        <v>450000</v>
      </c>
      <c r="U49" s="16">
        <v>0</v>
      </c>
      <c r="V49" s="16">
        <v>0</v>
      </c>
      <c r="W49" s="16">
        <v>0</v>
      </c>
      <c r="X49" s="16">
        <v>0</v>
      </c>
      <c r="Y49" s="16">
        <v>743772.89</v>
      </c>
      <c r="Z49" s="16">
        <v>743772.89</v>
      </c>
      <c r="AA49" s="16">
        <v>0</v>
      </c>
      <c r="AB49" s="16">
        <v>743772.89</v>
      </c>
      <c r="AC49" s="16">
        <v>743772.89</v>
      </c>
      <c r="AD49" s="16">
        <v>743772.89</v>
      </c>
      <c r="AE49" s="16">
        <v>-293772.89</v>
      </c>
      <c r="AF49" s="17">
        <v>1.6528286444444444</v>
      </c>
      <c r="AG49" s="16">
        <v>-293772.89</v>
      </c>
      <c r="AH49" s="17">
        <v>1.6528286444444444</v>
      </c>
      <c r="AI49" s="16">
        <v>0</v>
      </c>
      <c r="AJ49" s="17">
        <v>1.6528286444444444</v>
      </c>
      <c r="AK49" s="19">
        <f t="shared" si="0"/>
        <v>165.28286444444444</v>
      </c>
    </row>
    <row r="50" spans="1:37" ht="25.5" x14ac:dyDescent="0.25">
      <c r="A50" s="6" t="s">
        <v>94</v>
      </c>
      <c r="B50" s="7" t="s">
        <v>95</v>
      </c>
      <c r="C50" s="14" t="s">
        <v>94</v>
      </c>
      <c r="D50" s="14"/>
      <c r="E50" s="14"/>
      <c r="F50" s="15"/>
      <c r="G50" s="14"/>
      <c r="H50" s="14"/>
      <c r="I50" s="14"/>
      <c r="J50" s="14"/>
      <c r="K50" s="14"/>
      <c r="L50" s="14"/>
      <c r="M50" s="14"/>
      <c r="N50" s="14"/>
      <c r="O50" s="16">
        <v>0</v>
      </c>
      <c r="P50" s="16">
        <v>85116700</v>
      </c>
      <c r="Q50" s="16">
        <v>0</v>
      </c>
      <c r="R50" s="16">
        <v>85116700</v>
      </c>
      <c r="S50" s="16">
        <v>85116700</v>
      </c>
      <c r="T50" s="16">
        <v>85116700</v>
      </c>
      <c r="U50" s="16">
        <v>0</v>
      </c>
      <c r="V50" s="16">
        <v>0</v>
      </c>
      <c r="W50" s="16">
        <v>0</v>
      </c>
      <c r="X50" s="16">
        <v>0</v>
      </c>
      <c r="Y50" s="16">
        <v>82897315.879999995</v>
      </c>
      <c r="Z50" s="16">
        <v>82897315.879999995</v>
      </c>
      <c r="AA50" s="16">
        <v>0</v>
      </c>
      <c r="AB50" s="16">
        <v>82897315.879999995</v>
      </c>
      <c r="AC50" s="16">
        <v>82897315.879999995</v>
      </c>
      <c r="AD50" s="16">
        <v>82897315.879999995</v>
      </c>
      <c r="AE50" s="16">
        <v>2219384.12</v>
      </c>
      <c r="AF50" s="17">
        <v>0.97392539748369</v>
      </c>
      <c r="AG50" s="16">
        <v>2219384.12</v>
      </c>
      <c r="AH50" s="17">
        <v>0.97392539748369</v>
      </c>
      <c r="AI50" s="16">
        <v>0</v>
      </c>
      <c r="AJ50" s="17">
        <v>0.97392539748369</v>
      </c>
      <c r="AK50" s="19">
        <f t="shared" si="0"/>
        <v>97.392539748369003</v>
      </c>
    </row>
    <row r="51" spans="1:37" ht="76.5" outlineLevel="1" x14ac:dyDescent="0.25">
      <c r="A51" s="6" t="s">
        <v>96</v>
      </c>
      <c r="B51" s="7" t="s">
        <v>97</v>
      </c>
      <c r="C51" s="14" t="s">
        <v>96</v>
      </c>
      <c r="D51" s="14"/>
      <c r="E51" s="14"/>
      <c r="F51" s="15"/>
      <c r="G51" s="14"/>
      <c r="H51" s="14"/>
      <c r="I51" s="14"/>
      <c r="J51" s="14"/>
      <c r="K51" s="14"/>
      <c r="L51" s="14"/>
      <c r="M51" s="14"/>
      <c r="N51" s="14"/>
      <c r="O51" s="16">
        <v>0</v>
      </c>
      <c r="P51" s="16">
        <v>85116700</v>
      </c>
      <c r="Q51" s="16">
        <v>0</v>
      </c>
      <c r="R51" s="16">
        <v>85116700</v>
      </c>
      <c r="S51" s="16">
        <v>85116700</v>
      </c>
      <c r="T51" s="16">
        <v>85116700</v>
      </c>
      <c r="U51" s="16">
        <v>0</v>
      </c>
      <c r="V51" s="16">
        <v>0</v>
      </c>
      <c r="W51" s="16">
        <v>0</v>
      </c>
      <c r="X51" s="16">
        <v>0</v>
      </c>
      <c r="Y51" s="16">
        <v>82897315.879999995</v>
      </c>
      <c r="Z51" s="16">
        <v>82897315.879999995</v>
      </c>
      <c r="AA51" s="16">
        <v>0</v>
      </c>
      <c r="AB51" s="16">
        <v>82897315.879999995</v>
      </c>
      <c r="AC51" s="16">
        <v>82897315.879999995</v>
      </c>
      <c r="AD51" s="16">
        <v>82897315.879999995</v>
      </c>
      <c r="AE51" s="16">
        <v>2219384.12</v>
      </c>
      <c r="AF51" s="17">
        <v>0.97392539748369</v>
      </c>
      <c r="AG51" s="16">
        <v>2219384.12</v>
      </c>
      <c r="AH51" s="17">
        <v>0.97392539748369</v>
      </c>
      <c r="AI51" s="16">
        <v>0</v>
      </c>
      <c r="AJ51" s="17">
        <v>0.97392539748369</v>
      </c>
      <c r="AK51" s="19">
        <f t="shared" si="0"/>
        <v>97.392539748369003</v>
      </c>
    </row>
    <row r="52" spans="1:37" x14ac:dyDescent="0.25">
      <c r="A52" s="6" t="s">
        <v>98</v>
      </c>
      <c r="B52" s="7" t="s">
        <v>99</v>
      </c>
      <c r="C52" s="14" t="s">
        <v>98</v>
      </c>
      <c r="D52" s="14"/>
      <c r="E52" s="14"/>
      <c r="F52" s="15"/>
      <c r="G52" s="14"/>
      <c r="H52" s="14"/>
      <c r="I52" s="14"/>
      <c r="J52" s="14"/>
      <c r="K52" s="14"/>
      <c r="L52" s="14"/>
      <c r="M52" s="14"/>
      <c r="N52" s="14"/>
      <c r="O52" s="16">
        <v>0</v>
      </c>
      <c r="P52" s="16">
        <v>8974650</v>
      </c>
      <c r="Q52" s="16">
        <v>3716491</v>
      </c>
      <c r="R52" s="16">
        <v>12691141</v>
      </c>
      <c r="S52" s="16">
        <v>12691141</v>
      </c>
      <c r="T52" s="16">
        <v>12691141</v>
      </c>
      <c r="U52" s="16">
        <v>0</v>
      </c>
      <c r="V52" s="16">
        <v>0</v>
      </c>
      <c r="W52" s="16">
        <v>0</v>
      </c>
      <c r="X52" s="16">
        <v>0</v>
      </c>
      <c r="Y52" s="16">
        <v>14244083.43</v>
      </c>
      <c r="Z52" s="16">
        <v>14244083.43</v>
      </c>
      <c r="AA52" s="16">
        <v>0</v>
      </c>
      <c r="AB52" s="16">
        <v>14244083.43</v>
      </c>
      <c r="AC52" s="16">
        <v>14244083.43</v>
      </c>
      <c r="AD52" s="16">
        <v>14244083.43</v>
      </c>
      <c r="AE52" s="16">
        <v>-1552942.43</v>
      </c>
      <c r="AF52" s="17">
        <v>1.12236428781305</v>
      </c>
      <c r="AG52" s="16">
        <v>-1552942.43</v>
      </c>
      <c r="AH52" s="17">
        <v>1.12236428781305</v>
      </c>
      <c r="AI52" s="16">
        <v>0</v>
      </c>
      <c r="AJ52" s="17">
        <v>1.12236428781305</v>
      </c>
      <c r="AK52" s="19">
        <f t="shared" si="0"/>
        <v>112.23642878130499</v>
      </c>
    </row>
    <row r="53" spans="1:37" ht="63.75" outlineLevel="1" x14ac:dyDescent="0.25">
      <c r="A53" s="6" t="s">
        <v>100</v>
      </c>
      <c r="B53" s="7" t="s">
        <v>101</v>
      </c>
      <c r="C53" s="14" t="s">
        <v>100</v>
      </c>
      <c r="D53" s="14"/>
      <c r="E53" s="14"/>
      <c r="F53" s="15"/>
      <c r="G53" s="14"/>
      <c r="H53" s="14"/>
      <c r="I53" s="14"/>
      <c r="J53" s="14"/>
      <c r="K53" s="14"/>
      <c r="L53" s="14"/>
      <c r="M53" s="14"/>
      <c r="N53" s="14"/>
      <c r="O53" s="16">
        <v>0</v>
      </c>
      <c r="P53" s="16">
        <v>88000</v>
      </c>
      <c r="Q53" s="16">
        <v>0</v>
      </c>
      <c r="R53" s="16">
        <v>88000</v>
      </c>
      <c r="S53" s="16">
        <v>88000</v>
      </c>
      <c r="T53" s="16">
        <v>88000</v>
      </c>
      <c r="U53" s="16">
        <v>0</v>
      </c>
      <c r="V53" s="16">
        <v>0</v>
      </c>
      <c r="W53" s="16">
        <v>0</v>
      </c>
      <c r="X53" s="16">
        <v>0</v>
      </c>
      <c r="Y53" s="16">
        <v>64093.86</v>
      </c>
      <c r="Z53" s="16">
        <v>64093.86</v>
      </c>
      <c r="AA53" s="16">
        <v>0</v>
      </c>
      <c r="AB53" s="16">
        <v>64093.86</v>
      </c>
      <c r="AC53" s="16">
        <v>64093.86</v>
      </c>
      <c r="AD53" s="16">
        <v>64093.86</v>
      </c>
      <c r="AE53" s="16">
        <v>23906.14</v>
      </c>
      <c r="AF53" s="17">
        <v>0.72833931818181818</v>
      </c>
      <c r="AG53" s="16">
        <v>23906.14</v>
      </c>
      <c r="AH53" s="17">
        <v>0.72833931818181818</v>
      </c>
      <c r="AI53" s="16">
        <v>0</v>
      </c>
      <c r="AJ53" s="17">
        <v>0.72833931818181818</v>
      </c>
      <c r="AK53" s="19">
        <f t="shared" si="0"/>
        <v>72.833931818181824</v>
      </c>
    </row>
    <row r="54" spans="1:37" ht="51" outlineLevel="1" x14ac:dyDescent="0.25">
      <c r="A54" s="6" t="s">
        <v>102</v>
      </c>
      <c r="B54" s="7" t="s">
        <v>103</v>
      </c>
      <c r="C54" s="14" t="s">
        <v>102</v>
      </c>
      <c r="D54" s="14"/>
      <c r="E54" s="14"/>
      <c r="F54" s="15"/>
      <c r="G54" s="14"/>
      <c r="H54" s="14"/>
      <c r="I54" s="14"/>
      <c r="J54" s="14"/>
      <c r="K54" s="14"/>
      <c r="L54" s="14"/>
      <c r="M54" s="14"/>
      <c r="N54" s="14"/>
      <c r="O54" s="16">
        <v>0</v>
      </c>
      <c r="P54" s="16">
        <v>12000</v>
      </c>
      <c r="Q54" s="16">
        <v>11000</v>
      </c>
      <c r="R54" s="16">
        <v>23000</v>
      </c>
      <c r="S54" s="16">
        <v>23000</v>
      </c>
      <c r="T54" s="16">
        <v>23000</v>
      </c>
      <c r="U54" s="16">
        <v>0</v>
      </c>
      <c r="V54" s="16">
        <v>0</v>
      </c>
      <c r="W54" s="16">
        <v>0</v>
      </c>
      <c r="X54" s="16">
        <v>0</v>
      </c>
      <c r="Y54" s="16">
        <v>21800.74</v>
      </c>
      <c r="Z54" s="16">
        <v>21800.74</v>
      </c>
      <c r="AA54" s="16">
        <v>0</v>
      </c>
      <c r="AB54" s="16">
        <v>21800.74</v>
      </c>
      <c r="AC54" s="16">
        <v>21800.74</v>
      </c>
      <c r="AD54" s="16">
        <v>21800.74</v>
      </c>
      <c r="AE54" s="16">
        <v>1199.26</v>
      </c>
      <c r="AF54" s="17">
        <v>0.94785826086956526</v>
      </c>
      <c r="AG54" s="16">
        <v>1199.26</v>
      </c>
      <c r="AH54" s="17">
        <v>0.94785826086956526</v>
      </c>
      <c r="AI54" s="16">
        <v>0</v>
      </c>
      <c r="AJ54" s="17">
        <v>0.94785826086956526</v>
      </c>
      <c r="AK54" s="19">
        <f t="shared" si="0"/>
        <v>94.785826086956533</v>
      </c>
    </row>
    <row r="55" spans="1:37" ht="51" outlineLevel="1" x14ac:dyDescent="0.25">
      <c r="A55" s="6" t="s">
        <v>104</v>
      </c>
      <c r="B55" s="7" t="s">
        <v>105</v>
      </c>
      <c r="C55" s="14" t="s">
        <v>104</v>
      </c>
      <c r="D55" s="14"/>
      <c r="E55" s="14"/>
      <c r="F55" s="15"/>
      <c r="G55" s="14"/>
      <c r="H55" s="14"/>
      <c r="I55" s="14"/>
      <c r="J55" s="14"/>
      <c r="K55" s="14"/>
      <c r="L55" s="14"/>
      <c r="M55" s="14"/>
      <c r="N55" s="14"/>
      <c r="O55" s="16">
        <v>0</v>
      </c>
      <c r="P55" s="16">
        <v>122000</v>
      </c>
      <c r="Q55" s="16">
        <v>-72000</v>
      </c>
      <c r="R55" s="16">
        <v>50000</v>
      </c>
      <c r="S55" s="16">
        <v>50000</v>
      </c>
      <c r="T55" s="16">
        <v>50000</v>
      </c>
      <c r="U55" s="16">
        <v>0</v>
      </c>
      <c r="V55" s="16">
        <v>0</v>
      </c>
      <c r="W55" s="16">
        <v>0</v>
      </c>
      <c r="X55" s="16">
        <v>0</v>
      </c>
      <c r="Y55" s="16">
        <v>21026.46</v>
      </c>
      <c r="Z55" s="16">
        <v>21026.46</v>
      </c>
      <c r="AA55" s="16">
        <v>0</v>
      </c>
      <c r="AB55" s="16">
        <v>21026.46</v>
      </c>
      <c r="AC55" s="16">
        <v>21026.46</v>
      </c>
      <c r="AD55" s="16">
        <v>21026.46</v>
      </c>
      <c r="AE55" s="16">
        <v>28973.54</v>
      </c>
      <c r="AF55" s="17">
        <v>0.42052919999999999</v>
      </c>
      <c r="AG55" s="16">
        <v>28973.54</v>
      </c>
      <c r="AH55" s="17">
        <v>0.42052919999999999</v>
      </c>
      <c r="AI55" s="16">
        <v>0</v>
      </c>
      <c r="AJ55" s="17">
        <v>0.42052919999999999</v>
      </c>
      <c r="AK55" s="19">
        <f t="shared" si="0"/>
        <v>42.05292</v>
      </c>
    </row>
    <row r="56" spans="1:37" ht="51" outlineLevel="1" x14ac:dyDescent="0.25">
      <c r="A56" s="6" t="s">
        <v>106</v>
      </c>
      <c r="B56" s="7" t="s">
        <v>107</v>
      </c>
      <c r="C56" s="14" t="s">
        <v>106</v>
      </c>
      <c r="D56" s="14"/>
      <c r="E56" s="14"/>
      <c r="F56" s="15"/>
      <c r="G56" s="14"/>
      <c r="H56" s="14"/>
      <c r="I56" s="14"/>
      <c r="J56" s="14"/>
      <c r="K56" s="14"/>
      <c r="L56" s="14"/>
      <c r="M56" s="14"/>
      <c r="N56" s="14"/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22000</v>
      </c>
      <c r="Z56" s="16">
        <v>22000</v>
      </c>
      <c r="AA56" s="16">
        <v>0</v>
      </c>
      <c r="AB56" s="16">
        <v>22000</v>
      </c>
      <c r="AC56" s="16">
        <v>22000</v>
      </c>
      <c r="AD56" s="16">
        <v>22000</v>
      </c>
      <c r="AE56" s="16">
        <v>-22000</v>
      </c>
      <c r="AF56" s="17"/>
      <c r="AG56" s="16">
        <v>-22000</v>
      </c>
      <c r="AH56" s="17"/>
      <c r="AI56" s="16">
        <v>0</v>
      </c>
      <c r="AJ56" s="17"/>
      <c r="AK56" s="19"/>
    </row>
    <row r="57" spans="1:37" ht="38.25" outlineLevel="1" x14ac:dyDescent="0.25">
      <c r="A57" s="6" t="s">
        <v>108</v>
      </c>
      <c r="B57" s="7" t="s">
        <v>109</v>
      </c>
      <c r="C57" s="14" t="s">
        <v>108</v>
      </c>
      <c r="D57" s="14"/>
      <c r="E57" s="14"/>
      <c r="F57" s="15"/>
      <c r="G57" s="14"/>
      <c r="H57" s="14"/>
      <c r="I57" s="14"/>
      <c r="J57" s="14"/>
      <c r="K57" s="14"/>
      <c r="L57" s="14"/>
      <c r="M57" s="14"/>
      <c r="N57" s="14"/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11276.36</v>
      </c>
      <c r="Z57" s="16">
        <v>11276.36</v>
      </c>
      <c r="AA57" s="16">
        <v>0</v>
      </c>
      <c r="AB57" s="16">
        <v>11276.36</v>
      </c>
      <c r="AC57" s="16">
        <v>11276.36</v>
      </c>
      <c r="AD57" s="16">
        <v>11276.36</v>
      </c>
      <c r="AE57" s="16">
        <v>-11276.36</v>
      </c>
      <c r="AF57" s="17"/>
      <c r="AG57" s="16">
        <v>-11276.36</v>
      </c>
      <c r="AH57" s="17"/>
      <c r="AI57" s="16">
        <v>0</v>
      </c>
      <c r="AJ57" s="17"/>
      <c r="AK57" s="19"/>
    </row>
    <row r="58" spans="1:37" ht="25.5" outlineLevel="1" x14ac:dyDescent="0.25">
      <c r="A58" s="6" t="s">
        <v>110</v>
      </c>
      <c r="B58" s="7" t="s">
        <v>111</v>
      </c>
      <c r="C58" s="14" t="s">
        <v>110</v>
      </c>
      <c r="D58" s="14"/>
      <c r="E58" s="14"/>
      <c r="F58" s="15"/>
      <c r="G58" s="14"/>
      <c r="H58" s="14"/>
      <c r="I58" s="14"/>
      <c r="J58" s="14"/>
      <c r="K58" s="14"/>
      <c r="L58" s="14"/>
      <c r="M58" s="14"/>
      <c r="N58" s="14"/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40000</v>
      </c>
      <c r="Z58" s="16">
        <v>40000</v>
      </c>
      <c r="AA58" s="16">
        <v>0</v>
      </c>
      <c r="AB58" s="16">
        <v>40000</v>
      </c>
      <c r="AC58" s="16">
        <v>40000</v>
      </c>
      <c r="AD58" s="16">
        <v>40000</v>
      </c>
      <c r="AE58" s="16">
        <v>-40000</v>
      </c>
      <c r="AF58" s="17"/>
      <c r="AG58" s="16">
        <v>-40000</v>
      </c>
      <c r="AH58" s="17"/>
      <c r="AI58" s="16">
        <v>0</v>
      </c>
      <c r="AJ58" s="17"/>
      <c r="AK58" s="19"/>
    </row>
    <row r="59" spans="1:37" ht="51" outlineLevel="1" x14ac:dyDescent="0.25">
      <c r="A59" s="6" t="s">
        <v>112</v>
      </c>
      <c r="B59" s="7" t="s">
        <v>113</v>
      </c>
      <c r="C59" s="14" t="s">
        <v>112</v>
      </c>
      <c r="D59" s="14"/>
      <c r="E59" s="14"/>
      <c r="F59" s="15"/>
      <c r="G59" s="14"/>
      <c r="H59" s="14"/>
      <c r="I59" s="14"/>
      <c r="J59" s="14"/>
      <c r="K59" s="14"/>
      <c r="L59" s="14"/>
      <c r="M59" s="14"/>
      <c r="N59" s="14"/>
      <c r="O59" s="16">
        <v>0</v>
      </c>
      <c r="P59" s="16">
        <v>1100000</v>
      </c>
      <c r="Q59" s="16">
        <v>0</v>
      </c>
      <c r="R59" s="16">
        <v>1100000</v>
      </c>
      <c r="S59" s="16">
        <v>1100000</v>
      </c>
      <c r="T59" s="16">
        <v>1100000</v>
      </c>
      <c r="U59" s="16">
        <v>0</v>
      </c>
      <c r="V59" s="16">
        <v>0</v>
      </c>
      <c r="W59" s="16">
        <v>0</v>
      </c>
      <c r="X59" s="16">
        <v>0</v>
      </c>
      <c r="Y59" s="16">
        <v>1085000</v>
      </c>
      <c r="Z59" s="16">
        <v>1085000</v>
      </c>
      <c r="AA59" s="16">
        <v>0</v>
      </c>
      <c r="AB59" s="16">
        <v>1085000</v>
      </c>
      <c r="AC59" s="16">
        <v>1085000</v>
      </c>
      <c r="AD59" s="16">
        <v>1085000</v>
      </c>
      <c r="AE59" s="16">
        <v>15000</v>
      </c>
      <c r="AF59" s="17">
        <v>0.98636363636363633</v>
      </c>
      <c r="AG59" s="16">
        <v>15000</v>
      </c>
      <c r="AH59" s="17">
        <v>0.98636363636363633</v>
      </c>
      <c r="AI59" s="16">
        <v>0</v>
      </c>
      <c r="AJ59" s="17">
        <v>0.98636363636363633</v>
      </c>
      <c r="AK59" s="19">
        <f t="shared" si="0"/>
        <v>98.636363636363626</v>
      </c>
    </row>
    <row r="60" spans="1:37" ht="25.5" outlineLevel="1" x14ac:dyDescent="0.25">
      <c r="A60" s="6" t="s">
        <v>114</v>
      </c>
      <c r="B60" s="7" t="s">
        <v>115</v>
      </c>
      <c r="C60" s="14" t="s">
        <v>114</v>
      </c>
      <c r="D60" s="14"/>
      <c r="E60" s="14"/>
      <c r="F60" s="15"/>
      <c r="G60" s="14"/>
      <c r="H60" s="14"/>
      <c r="I60" s="14"/>
      <c r="J60" s="14"/>
      <c r="K60" s="14"/>
      <c r="L60" s="14"/>
      <c r="M60" s="14"/>
      <c r="N60" s="14"/>
      <c r="O60" s="16">
        <v>0</v>
      </c>
      <c r="P60" s="16">
        <v>800000</v>
      </c>
      <c r="Q60" s="16">
        <v>705557</v>
      </c>
      <c r="R60" s="16">
        <v>1505557</v>
      </c>
      <c r="S60" s="16">
        <v>1505557</v>
      </c>
      <c r="T60" s="16">
        <v>1505557</v>
      </c>
      <c r="U60" s="16">
        <v>0</v>
      </c>
      <c r="V60" s="16">
        <v>0</v>
      </c>
      <c r="W60" s="16">
        <v>0</v>
      </c>
      <c r="X60" s="16">
        <v>0</v>
      </c>
      <c r="Y60" s="16">
        <v>2077150</v>
      </c>
      <c r="Z60" s="16">
        <v>2077150</v>
      </c>
      <c r="AA60" s="16">
        <v>0</v>
      </c>
      <c r="AB60" s="16">
        <v>2077150</v>
      </c>
      <c r="AC60" s="16">
        <v>2077150</v>
      </c>
      <c r="AD60" s="16">
        <v>2077150</v>
      </c>
      <c r="AE60" s="16">
        <v>-571593</v>
      </c>
      <c r="AF60" s="17">
        <v>1.3796555029135396</v>
      </c>
      <c r="AG60" s="16">
        <v>-571593</v>
      </c>
      <c r="AH60" s="17">
        <v>1.3796555029135396</v>
      </c>
      <c r="AI60" s="16">
        <v>0</v>
      </c>
      <c r="AJ60" s="17">
        <v>1.3796555029135396</v>
      </c>
      <c r="AK60" s="19">
        <f t="shared" si="0"/>
        <v>137.96555029135396</v>
      </c>
    </row>
    <row r="61" spans="1:37" ht="63.75" outlineLevel="1" x14ac:dyDescent="0.25">
      <c r="A61" s="6" t="s">
        <v>116</v>
      </c>
      <c r="B61" s="7" t="s">
        <v>117</v>
      </c>
      <c r="C61" s="14" t="s">
        <v>116</v>
      </c>
      <c r="D61" s="14"/>
      <c r="E61" s="14"/>
      <c r="F61" s="15"/>
      <c r="G61" s="14"/>
      <c r="H61" s="14"/>
      <c r="I61" s="14"/>
      <c r="J61" s="14"/>
      <c r="K61" s="14"/>
      <c r="L61" s="14"/>
      <c r="M61" s="14"/>
      <c r="N61" s="14"/>
      <c r="O61" s="16">
        <v>0</v>
      </c>
      <c r="P61" s="16">
        <v>50000</v>
      </c>
      <c r="Q61" s="16">
        <v>0</v>
      </c>
      <c r="R61" s="16">
        <v>50000</v>
      </c>
      <c r="S61" s="16">
        <v>50000</v>
      </c>
      <c r="T61" s="16">
        <v>50000</v>
      </c>
      <c r="U61" s="16">
        <v>0</v>
      </c>
      <c r="V61" s="16">
        <v>0</v>
      </c>
      <c r="W61" s="16">
        <v>0</v>
      </c>
      <c r="X61" s="16">
        <v>0</v>
      </c>
      <c r="Y61" s="16">
        <v>98590.82</v>
      </c>
      <c r="Z61" s="16">
        <v>98590.82</v>
      </c>
      <c r="AA61" s="16">
        <v>0</v>
      </c>
      <c r="AB61" s="16">
        <v>98590.82</v>
      </c>
      <c r="AC61" s="16">
        <v>98590.82</v>
      </c>
      <c r="AD61" s="16">
        <v>98590.82</v>
      </c>
      <c r="AE61" s="16">
        <v>-48590.82</v>
      </c>
      <c r="AF61" s="17">
        <v>1.9718164</v>
      </c>
      <c r="AG61" s="16">
        <v>-48590.82</v>
      </c>
      <c r="AH61" s="17">
        <v>1.9718164</v>
      </c>
      <c r="AI61" s="16">
        <v>0</v>
      </c>
      <c r="AJ61" s="17">
        <v>1.9718164</v>
      </c>
      <c r="AK61" s="19">
        <f t="shared" si="0"/>
        <v>197.18164000000002</v>
      </c>
    </row>
    <row r="62" spans="1:37" ht="25.5" outlineLevel="1" x14ac:dyDescent="0.25">
      <c r="A62" s="6" t="s">
        <v>118</v>
      </c>
      <c r="B62" s="7" t="s">
        <v>119</v>
      </c>
      <c r="C62" s="14" t="s">
        <v>118</v>
      </c>
      <c r="D62" s="14"/>
      <c r="E62" s="14"/>
      <c r="F62" s="15"/>
      <c r="G62" s="14"/>
      <c r="H62" s="14"/>
      <c r="I62" s="14"/>
      <c r="J62" s="14"/>
      <c r="K62" s="14"/>
      <c r="L62" s="14"/>
      <c r="M62" s="14"/>
      <c r="N62" s="14"/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22000</v>
      </c>
      <c r="Z62" s="16">
        <v>22000</v>
      </c>
      <c r="AA62" s="16">
        <v>0</v>
      </c>
      <c r="AB62" s="16">
        <v>22000</v>
      </c>
      <c r="AC62" s="16">
        <v>22000</v>
      </c>
      <c r="AD62" s="16">
        <v>22000</v>
      </c>
      <c r="AE62" s="16">
        <v>-22000</v>
      </c>
      <c r="AF62" s="17"/>
      <c r="AG62" s="16">
        <v>-22000</v>
      </c>
      <c r="AH62" s="17"/>
      <c r="AI62" s="16">
        <v>0</v>
      </c>
      <c r="AJ62" s="17"/>
      <c r="AK62" s="19"/>
    </row>
    <row r="63" spans="1:37" ht="51" outlineLevel="1" x14ac:dyDescent="0.25">
      <c r="A63" s="6" t="s">
        <v>120</v>
      </c>
      <c r="B63" s="7" t="s">
        <v>121</v>
      </c>
      <c r="C63" s="14" t="s">
        <v>120</v>
      </c>
      <c r="D63" s="14"/>
      <c r="E63" s="14"/>
      <c r="F63" s="15"/>
      <c r="G63" s="14"/>
      <c r="H63" s="14"/>
      <c r="I63" s="14"/>
      <c r="J63" s="14"/>
      <c r="K63" s="14"/>
      <c r="L63" s="14"/>
      <c r="M63" s="14"/>
      <c r="N63" s="14"/>
      <c r="O63" s="16">
        <v>0</v>
      </c>
      <c r="P63" s="16">
        <v>500000</v>
      </c>
      <c r="Q63" s="16">
        <v>0</v>
      </c>
      <c r="R63" s="16">
        <v>500000</v>
      </c>
      <c r="S63" s="16">
        <v>500000</v>
      </c>
      <c r="T63" s="16">
        <v>500000</v>
      </c>
      <c r="U63" s="16">
        <v>0</v>
      </c>
      <c r="V63" s="16">
        <v>0</v>
      </c>
      <c r="W63" s="16">
        <v>0</v>
      </c>
      <c r="X63" s="16">
        <v>0</v>
      </c>
      <c r="Y63" s="16">
        <v>1371672.43</v>
      </c>
      <c r="Z63" s="16">
        <v>1371672.43</v>
      </c>
      <c r="AA63" s="16">
        <v>0</v>
      </c>
      <c r="AB63" s="16">
        <v>1371672.43</v>
      </c>
      <c r="AC63" s="16">
        <v>1371672.43</v>
      </c>
      <c r="AD63" s="16">
        <v>1371672.43</v>
      </c>
      <c r="AE63" s="16">
        <v>-871672.43</v>
      </c>
      <c r="AF63" s="17">
        <v>2.7433448600000001</v>
      </c>
      <c r="AG63" s="16">
        <v>-871672.43</v>
      </c>
      <c r="AH63" s="17">
        <v>2.7433448600000001</v>
      </c>
      <c r="AI63" s="16">
        <v>0</v>
      </c>
      <c r="AJ63" s="17">
        <v>2.7433448600000001</v>
      </c>
      <c r="AK63" s="19">
        <f t="shared" si="0"/>
        <v>274.33448599999997</v>
      </c>
    </row>
    <row r="64" spans="1:37" ht="38.25" outlineLevel="1" x14ac:dyDescent="0.25">
      <c r="A64" s="6" t="s">
        <v>122</v>
      </c>
      <c r="B64" s="7" t="s">
        <v>123</v>
      </c>
      <c r="C64" s="14" t="s">
        <v>122</v>
      </c>
      <c r="D64" s="14"/>
      <c r="E64" s="14"/>
      <c r="F64" s="15"/>
      <c r="G64" s="14"/>
      <c r="H64" s="14"/>
      <c r="I64" s="14"/>
      <c r="J64" s="14"/>
      <c r="K64" s="14"/>
      <c r="L64" s="14"/>
      <c r="M64" s="14"/>
      <c r="N64" s="14"/>
      <c r="O64" s="16">
        <v>0</v>
      </c>
      <c r="P64" s="16">
        <v>6302650</v>
      </c>
      <c r="Q64" s="16">
        <v>3071934</v>
      </c>
      <c r="R64" s="16">
        <v>9374584</v>
      </c>
      <c r="S64" s="16">
        <v>9374584</v>
      </c>
      <c r="T64" s="16">
        <v>9374584</v>
      </c>
      <c r="U64" s="16">
        <v>0</v>
      </c>
      <c r="V64" s="16">
        <v>0</v>
      </c>
      <c r="W64" s="16">
        <v>0</v>
      </c>
      <c r="X64" s="16">
        <v>0</v>
      </c>
      <c r="Y64" s="16">
        <v>9409472.7599999998</v>
      </c>
      <c r="Z64" s="16">
        <v>9409472.7599999998</v>
      </c>
      <c r="AA64" s="16">
        <v>0</v>
      </c>
      <c r="AB64" s="16">
        <v>9409472.7599999998</v>
      </c>
      <c r="AC64" s="16">
        <v>9409472.7599999998</v>
      </c>
      <c r="AD64" s="16">
        <v>9409472.7599999998</v>
      </c>
      <c r="AE64" s="16">
        <v>-34888.76</v>
      </c>
      <c r="AF64" s="17">
        <v>1.0037216328745895</v>
      </c>
      <c r="AG64" s="16">
        <v>-34888.76</v>
      </c>
      <c r="AH64" s="17">
        <v>1.0037216328745895</v>
      </c>
      <c r="AI64" s="16">
        <v>0</v>
      </c>
      <c r="AJ64" s="17">
        <v>1.0037216328745895</v>
      </c>
      <c r="AK64" s="19">
        <f t="shared" si="0"/>
        <v>100.37216328745895</v>
      </c>
    </row>
    <row r="65" spans="1:37" x14ac:dyDescent="0.25">
      <c r="A65" s="6" t="s">
        <v>124</v>
      </c>
      <c r="B65" s="7" t="s">
        <v>125</v>
      </c>
      <c r="C65" s="14" t="s">
        <v>124</v>
      </c>
      <c r="D65" s="14"/>
      <c r="E65" s="14"/>
      <c r="F65" s="15"/>
      <c r="G65" s="14"/>
      <c r="H65" s="14"/>
      <c r="I65" s="14"/>
      <c r="J65" s="14"/>
      <c r="K65" s="14"/>
      <c r="L65" s="14"/>
      <c r="M65" s="14"/>
      <c r="N65" s="14"/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1058.3</v>
      </c>
      <c r="Z65" s="16">
        <v>1058.3</v>
      </c>
      <c r="AA65" s="16">
        <v>0</v>
      </c>
      <c r="AB65" s="16">
        <v>1058.3</v>
      </c>
      <c r="AC65" s="16">
        <v>1058.3</v>
      </c>
      <c r="AD65" s="16">
        <v>1058.3</v>
      </c>
      <c r="AE65" s="16">
        <v>-1058.3</v>
      </c>
      <c r="AF65" s="17"/>
      <c r="AG65" s="16">
        <v>-1058.3</v>
      </c>
      <c r="AH65" s="17"/>
      <c r="AI65" s="16">
        <v>0</v>
      </c>
      <c r="AJ65" s="17"/>
      <c r="AK65" s="19"/>
    </row>
    <row r="66" spans="1:37" ht="25.5" outlineLevel="1" x14ac:dyDescent="0.25">
      <c r="A66" s="6" t="s">
        <v>126</v>
      </c>
      <c r="B66" s="7" t="s">
        <v>127</v>
      </c>
      <c r="C66" s="14" t="s">
        <v>126</v>
      </c>
      <c r="D66" s="14"/>
      <c r="E66" s="14"/>
      <c r="F66" s="15"/>
      <c r="G66" s="14"/>
      <c r="H66" s="14"/>
      <c r="I66" s="14"/>
      <c r="J66" s="14"/>
      <c r="K66" s="14"/>
      <c r="L66" s="14"/>
      <c r="M66" s="14"/>
      <c r="N66" s="14"/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1058.3</v>
      </c>
      <c r="Z66" s="16">
        <v>1058.3</v>
      </c>
      <c r="AA66" s="16">
        <v>0</v>
      </c>
      <c r="AB66" s="16">
        <v>1058.3</v>
      </c>
      <c r="AC66" s="16">
        <v>1058.3</v>
      </c>
      <c r="AD66" s="16">
        <v>1058.3</v>
      </c>
      <c r="AE66" s="16">
        <v>-1058.3</v>
      </c>
      <c r="AF66" s="17"/>
      <c r="AG66" s="16">
        <v>-1058.3</v>
      </c>
      <c r="AH66" s="17"/>
      <c r="AI66" s="16">
        <v>0</v>
      </c>
      <c r="AJ66" s="17"/>
      <c r="AK66" s="19"/>
    </row>
    <row r="67" spans="1:37" ht="38.25" x14ac:dyDescent="0.25">
      <c r="A67" s="6" t="s">
        <v>128</v>
      </c>
      <c r="B67" s="7" t="s">
        <v>129</v>
      </c>
      <c r="C67" s="14" t="s">
        <v>128</v>
      </c>
      <c r="D67" s="14"/>
      <c r="E67" s="14"/>
      <c r="F67" s="15"/>
      <c r="G67" s="14"/>
      <c r="H67" s="14"/>
      <c r="I67" s="14"/>
      <c r="J67" s="14"/>
      <c r="K67" s="14"/>
      <c r="L67" s="14"/>
      <c r="M67" s="14"/>
      <c r="N67" s="14"/>
      <c r="O67" s="16">
        <v>0</v>
      </c>
      <c r="P67" s="16">
        <v>1218122814.5</v>
      </c>
      <c r="Q67" s="16">
        <v>92814749.849999994</v>
      </c>
      <c r="R67" s="16">
        <v>1310937564.3499999</v>
      </c>
      <c r="S67" s="16">
        <v>1310937564.3499999</v>
      </c>
      <c r="T67" s="16">
        <v>1310937564.3499999</v>
      </c>
      <c r="U67" s="16">
        <v>0</v>
      </c>
      <c r="V67" s="16">
        <v>0</v>
      </c>
      <c r="W67" s="16">
        <v>0</v>
      </c>
      <c r="X67" s="16">
        <v>0</v>
      </c>
      <c r="Y67" s="16">
        <v>1300148371.95</v>
      </c>
      <c r="Z67" s="16">
        <v>1300148371.95</v>
      </c>
      <c r="AA67" s="16">
        <v>0</v>
      </c>
      <c r="AB67" s="16">
        <v>1300148371.95</v>
      </c>
      <c r="AC67" s="16">
        <v>1300148371.95</v>
      </c>
      <c r="AD67" s="16">
        <v>1300148371.95</v>
      </c>
      <c r="AE67" s="16">
        <v>10789192.4</v>
      </c>
      <c r="AF67" s="17">
        <v>0.99176986555774715</v>
      </c>
      <c r="AG67" s="16">
        <v>10789192.4</v>
      </c>
      <c r="AH67" s="17">
        <v>0.99176986555774715</v>
      </c>
      <c r="AI67" s="16">
        <v>0</v>
      </c>
      <c r="AJ67" s="17">
        <v>0.99176986555774715</v>
      </c>
      <c r="AK67" s="19">
        <f t="shared" si="0"/>
        <v>99.176986555774732</v>
      </c>
    </row>
    <row r="68" spans="1:37" ht="25.5" outlineLevel="1" x14ac:dyDescent="0.25">
      <c r="A68" s="6" t="s">
        <v>130</v>
      </c>
      <c r="B68" s="7" t="s">
        <v>131</v>
      </c>
      <c r="C68" s="14" t="s">
        <v>130</v>
      </c>
      <c r="D68" s="14"/>
      <c r="E68" s="14"/>
      <c r="F68" s="15"/>
      <c r="G68" s="14"/>
      <c r="H68" s="14"/>
      <c r="I68" s="14"/>
      <c r="J68" s="14"/>
      <c r="K68" s="14"/>
      <c r="L68" s="14"/>
      <c r="M68" s="14"/>
      <c r="N68" s="14"/>
      <c r="O68" s="16">
        <v>0</v>
      </c>
      <c r="P68" s="16">
        <v>19170800</v>
      </c>
      <c r="Q68" s="16">
        <v>0</v>
      </c>
      <c r="R68" s="16">
        <v>19170800</v>
      </c>
      <c r="S68" s="16">
        <v>19170800</v>
      </c>
      <c r="T68" s="16">
        <v>19170800</v>
      </c>
      <c r="U68" s="16">
        <v>0</v>
      </c>
      <c r="V68" s="16">
        <v>0</v>
      </c>
      <c r="W68" s="16">
        <v>0</v>
      </c>
      <c r="X68" s="16">
        <v>0</v>
      </c>
      <c r="Y68" s="16">
        <v>19170800</v>
      </c>
      <c r="Z68" s="16">
        <v>19170800</v>
      </c>
      <c r="AA68" s="16">
        <v>0</v>
      </c>
      <c r="AB68" s="16">
        <v>19170800</v>
      </c>
      <c r="AC68" s="16">
        <v>19170800</v>
      </c>
      <c r="AD68" s="16">
        <v>19170800</v>
      </c>
      <c r="AE68" s="16">
        <v>0</v>
      </c>
      <c r="AF68" s="17">
        <v>1</v>
      </c>
      <c r="AG68" s="16">
        <v>0</v>
      </c>
      <c r="AH68" s="17">
        <v>1</v>
      </c>
      <c r="AI68" s="16">
        <v>0</v>
      </c>
      <c r="AJ68" s="17">
        <v>1</v>
      </c>
      <c r="AK68" s="19">
        <f t="shared" si="0"/>
        <v>100</v>
      </c>
    </row>
    <row r="69" spans="1:37" ht="25.5" outlineLevel="1" x14ac:dyDescent="0.25">
      <c r="A69" s="6" t="s">
        <v>132</v>
      </c>
      <c r="B69" s="7" t="s">
        <v>133</v>
      </c>
      <c r="C69" s="14" t="s">
        <v>132</v>
      </c>
      <c r="D69" s="14"/>
      <c r="E69" s="14"/>
      <c r="F69" s="15"/>
      <c r="G69" s="14"/>
      <c r="H69" s="14"/>
      <c r="I69" s="14"/>
      <c r="J69" s="14"/>
      <c r="K69" s="14"/>
      <c r="L69" s="14"/>
      <c r="M69" s="14"/>
      <c r="N69" s="14"/>
      <c r="O69" s="16">
        <v>0</v>
      </c>
      <c r="P69" s="16">
        <v>0</v>
      </c>
      <c r="Q69" s="16">
        <v>3074520</v>
      </c>
      <c r="R69" s="16">
        <v>3074520</v>
      </c>
      <c r="S69" s="16">
        <v>3074520</v>
      </c>
      <c r="T69" s="16">
        <v>3074520</v>
      </c>
      <c r="U69" s="16">
        <v>0</v>
      </c>
      <c r="V69" s="16">
        <v>0</v>
      </c>
      <c r="W69" s="16">
        <v>0</v>
      </c>
      <c r="X69" s="16">
        <v>0</v>
      </c>
      <c r="Y69" s="16">
        <v>3074520</v>
      </c>
      <c r="Z69" s="16">
        <v>3074520</v>
      </c>
      <c r="AA69" s="16">
        <v>0</v>
      </c>
      <c r="AB69" s="16">
        <v>3074520</v>
      </c>
      <c r="AC69" s="16">
        <v>3074520</v>
      </c>
      <c r="AD69" s="16">
        <v>3074520</v>
      </c>
      <c r="AE69" s="16">
        <v>0</v>
      </c>
      <c r="AF69" s="17">
        <v>1</v>
      </c>
      <c r="AG69" s="16">
        <v>0</v>
      </c>
      <c r="AH69" s="17">
        <v>1</v>
      </c>
      <c r="AI69" s="16">
        <v>0</v>
      </c>
      <c r="AJ69" s="17">
        <v>1</v>
      </c>
      <c r="AK69" s="19">
        <f t="shared" si="0"/>
        <v>100</v>
      </c>
    </row>
    <row r="70" spans="1:37" ht="38.25" outlineLevel="1" x14ac:dyDescent="0.25">
      <c r="A70" s="6" t="s">
        <v>134</v>
      </c>
      <c r="B70" s="7" t="s">
        <v>135</v>
      </c>
      <c r="C70" s="14" t="s">
        <v>134</v>
      </c>
      <c r="D70" s="14"/>
      <c r="E70" s="14"/>
      <c r="F70" s="15"/>
      <c r="G70" s="14"/>
      <c r="H70" s="14"/>
      <c r="I70" s="14"/>
      <c r="J70" s="14"/>
      <c r="K70" s="14"/>
      <c r="L70" s="14"/>
      <c r="M70" s="14"/>
      <c r="N70" s="14"/>
      <c r="O70" s="16">
        <v>0</v>
      </c>
      <c r="P70" s="16">
        <v>326332000</v>
      </c>
      <c r="Q70" s="16">
        <v>0</v>
      </c>
      <c r="R70" s="16">
        <v>326332000</v>
      </c>
      <c r="S70" s="16">
        <v>326332000</v>
      </c>
      <c r="T70" s="16">
        <v>326332000</v>
      </c>
      <c r="U70" s="16">
        <v>0</v>
      </c>
      <c r="V70" s="16">
        <v>0</v>
      </c>
      <c r="W70" s="16">
        <v>0</v>
      </c>
      <c r="X70" s="16">
        <v>0</v>
      </c>
      <c r="Y70" s="16">
        <v>326332000</v>
      </c>
      <c r="Z70" s="16">
        <v>326332000</v>
      </c>
      <c r="AA70" s="16">
        <v>0</v>
      </c>
      <c r="AB70" s="16">
        <v>326332000</v>
      </c>
      <c r="AC70" s="16">
        <v>326332000</v>
      </c>
      <c r="AD70" s="16">
        <v>326332000</v>
      </c>
      <c r="AE70" s="16">
        <v>0</v>
      </c>
      <c r="AF70" s="17">
        <v>1</v>
      </c>
      <c r="AG70" s="16">
        <v>0</v>
      </c>
      <c r="AH70" s="17">
        <v>1</v>
      </c>
      <c r="AI70" s="16">
        <v>0</v>
      </c>
      <c r="AJ70" s="17">
        <v>1</v>
      </c>
      <c r="AK70" s="19">
        <f t="shared" si="0"/>
        <v>100</v>
      </c>
    </row>
    <row r="71" spans="1:37" ht="51" outlineLevel="1" x14ac:dyDescent="0.25">
      <c r="A71" s="6" t="s">
        <v>136</v>
      </c>
      <c r="B71" s="7" t="s">
        <v>137</v>
      </c>
      <c r="C71" s="14" t="s">
        <v>136</v>
      </c>
      <c r="D71" s="14"/>
      <c r="E71" s="14"/>
      <c r="F71" s="15"/>
      <c r="G71" s="14"/>
      <c r="H71" s="14"/>
      <c r="I71" s="14"/>
      <c r="J71" s="14"/>
      <c r="K71" s="14"/>
      <c r="L71" s="14"/>
      <c r="M71" s="14"/>
      <c r="N71" s="14"/>
      <c r="O71" s="16">
        <v>0</v>
      </c>
      <c r="P71" s="16">
        <v>0</v>
      </c>
      <c r="Q71" s="16">
        <v>53478414.469999999</v>
      </c>
      <c r="R71" s="16">
        <v>53478414.469999999</v>
      </c>
      <c r="S71" s="16">
        <v>53478414.469999999</v>
      </c>
      <c r="T71" s="16">
        <v>53478414.469999999</v>
      </c>
      <c r="U71" s="16">
        <v>0</v>
      </c>
      <c r="V71" s="16">
        <v>0</v>
      </c>
      <c r="W71" s="16">
        <v>0</v>
      </c>
      <c r="X71" s="16">
        <v>0</v>
      </c>
      <c r="Y71" s="16">
        <v>50499607.280000001</v>
      </c>
      <c r="Z71" s="16">
        <v>50499607.280000001</v>
      </c>
      <c r="AA71" s="16">
        <v>0</v>
      </c>
      <c r="AB71" s="16">
        <v>50499607.280000001</v>
      </c>
      <c r="AC71" s="16">
        <v>50499607.280000001</v>
      </c>
      <c r="AD71" s="16">
        <v>50499607.280000001</v>
      </c>
      <c r="AE71" s="16">
        <v>2978807.19</v>
      </c>
      <c r="AF71" s="17">
        <v>0.94429888732638034</v>
      </c>
      <c r="AG71" s="16">
        <v>2978807.19</v>
      </c>
      <c r="AH71" s="17">
        <v>0.94429888732638034</v>
      </c>
      <c r="AI71" s="16">
        <v>0</v>
      </c>
      <c r="AJ71" s="17">
        <v>0.94429888732638034</v>
      </c>
      <c r="AK71" s="19">
        <f t="shared" si="0"/>
        <v>94.429888732638048</v>
      </c>
    </row>
    <row r="72" spans="1:37" ht="25.5" outlineLevel="1" x14ac:dyDescent="0.25">
      <c r="A72" s="6" t="s">
        <v>138</v>
      </c>
      <c r="B72" s="7" t="s">
        <v>139</v>
      </c>
      <c r="C72" s="14" t="s">
        <v>138</v>
      </c>
      <c r="D72" s="14"/>
      <c r="E72" s="14"/>
      <c r="F72" s="15"/>
      <c r="G72" s="14"/>
      <c r="H72" s="14"/>
      <c r="I72" s="14"/>
      <c r="J72" s="14"/>
      <c r="K72" s="14"/>
      <c r="L72" s="14"/>
      <c r="M72" s="14"/>
      <c r="N72" s="14"/>
      <c r="O72" s="16">
        <v>0</v>
      </c>
      <c r="P72" s="16">
        <v>0</v>
      </c>
      <c r="Q72" s="16">
        <v>46012.54</v>
      </c>
      <c r="R72" s="16">
        <v>46012.54</v>
      </c>
      <c r="S72" s="16">
        <v>46012.54</v>
      </c>
      <c r="T72" s="16">
        <v>46012.54</v>
      </c>
      <c r="U72" s="16">
        <v>0</v>
      </c>
      <c r="V72" s="16">
        <v>0</v>
      </c>
      <c r="W72" s="16">
        <v>0</v>
      </c>
      <c r="X72" s="16">
        <v>0</v>
      </c>
      <c r="Y72" s="16">
        <v>46012.54</v>
      </c>
      <c r="Z72" s="16">
        <v>46012.54</v>
      </c>
      <c r="AA72" s="16">
        <v>0</v>
      </c>
      <c r="AB72" s="16">
        <v>46012.54</v>
      </c>
      <c r="AC72" s="16">
        <v>46012.54</v>
      </c>
      <c r="AD72" s="16">
        <v>46012.54</v>
      </c>
      <c r="AE72" s="16">
        <v>0</v>
      </c>
      <c r="AF72" s="17">
        <v>1</v>
      </c>
      <c r="AG72" s="16">
        <v>0</v>
      </c>
      <c r="AH72" s="17">
        <v>1</v>
      </c>
      <c r="AI72" s="16">
        <v>0</v>
      </c>
      <c r="AJ72" s="17">
        <v>1</v>
      </c>
      <c r="AK72" s="19">
        <f t="shared" si="0"/>
        <v>100</v>
      </c>
    </row>
    <row r="73" spans="1:37" ht="51" outlineLevel="1" x14ac:dyDescent="0.25">
      <c r="A73" s="6" t="s">
        <v>140</v>
      </c>
      <c r="B73" s="7" t="s">
        <v>141</v>
      </c>
      <c r="C73" s="14" t="s">
        <v>140</v>
      </c>
      <c r="D73" s="14"/>
      <c r="E73" s="14"/>
      <c r="F73" s="15"/>
      <c r="G73" s="14"/>
      <c r="H73" s="14"/>
      <c r="I73" s="14"/>
      <c r="J73" s="14"/>
      <c r="K73" s="14"/>
      <c r="L73" s="14"/>
      <c r="M73" s="14"/>
      <c r="N73" s="14"/>
      <c r="O73" s="16">
        <v>0</v>
      </c>
      <c r="P73" s="16">
        <v>0</v>
      </c>
      <c r="Q73" s="16">
        <v>12308660</v>
      </c>
      <c r="R73" s="16">
        <v>12308660</v>
      </c>
      <c r="S73" s="16">
        <v>12308660</v>
      </c>
      <c r="T73" s="16">
        <v>12308660</v>
      </c>
      <c r="U73" s="16">
        <v>0</v>
      </c>
      <c r="V73" s="16">
        <v>0</v>
      </c>
      <c r="W73" s="16">
        <v>0</v>
      </c>
      <c r="X73" s="16">
        <v>0</v>
      </c>
      <c r="Y73" s="16">
        <v>12308660</v>
      </c>
      <c r="Z73" s="16">
        <v>12308660</v>
      </c>
      <c r="AA73" s="16">
        <v>0</v>
      </c>
      <c r="AB73" s="16">
        <v>12308660</v>
      </c>
      <c r="AC73" s="16">
        <v>12308660</v>
      </c>
      <c r="AD73" s="16">
        <v>12308660</v>
      </c>
      <c r="AE73" s="16">
        <v>0</v>
      </c>
      <c r="AF73" s="17">
        <v>1</v>
      </c>
      <c r="AG73" s="16">
        <v>0</v>
      </c>
      <c r="AH73" s="17">
        <v>1</v>
      </c>
      <c r="AI73" s="16">
        <v>0</v>
      </c>
      <c r="AJ73" s="17">
        <v>1</v>
      </c>
      <c r="AK73" s="19">
        <f t="shared" si="0"/>
        <v>100</v>
      </c>
    </row>
    <row r="74" spans="1:37" outlineLevel="1" x14ac:dyDescent="0.25">
      <c r="A74" s="6" t="s">
        <v>142</v>
      </c>
      <c r="B74" s="7" t="s">
        <v>143</v>
      </c>
      <c r="C74" s="14" t="s">
        <v>142</v>
      </c>
      <c r="D74" s="14"/>
      <c r="E74" s="14"/>
      <c r="F74" s="15"/>
      <c r="G74" s="14"/>
      <c r="H74" s="14"/>
      <c r="I74" s="14"/>
      <c r="J74" s="14"/>
      <c r="K74" s="14"/>
      <c r="L74" s="14"/>
      <c r="M74" s="14"/>
      <c r="N74" s="14"/>
      <c r="O74" s="16">
        <v>0</v>
      </c>
      <c r="P74" s="16">
        <v>8974242</v>
      </c>
      <c r="Q74" s="16">
        <v>15432201.34</v>
      </c>
      <c r="R74" s="16">
        <v>24406443.34</v>
      </c>
      <c r="S74" s="16">
        <v>24406443.34</v>
      </c>
      <c r="T74" s="16">
        <v>24406443.34</v>
      </c>
      <c r="U74" s="16">
        <v>0</v>
      </c>
      <c r="V74" s="16">
        <v>0</v>
      </c>
      <c r="W74" s="16">
        <v>0</v>
      </c>
      <c r="X74" s="16">
        <v>0</v>
      </c>
      <c r="Y74" s="16">
        <v>24406443.34</v>
      </c>
      <c r="Z74" s="16">
        <v>24406443.34</v>
      </c>
      <c r="AA74" s="16">
        <v>0</v>
      </c>
      <c r="AB74" s="16">
        <v>24406443.34</v>
      </c>
      <c r="AC74" s="16">
        <v>24406443.34</v>
      </c>
      <c r="AD74" s="16">
        <v>24406443.34</v>
      </c>
      <c r="AE74" s="16">
        <v>0</v>
      </c>
      <c r="AF74" s="17">
        <v>1</v>
      </c>
      <c r="AG74" s="16">
        <v>0</v>
      </c>
      <c r="AH74" s="17">
        <v>1</v>
      </c>
      <c r="AI74" s="16">
        <v>0</v>
      </c>
      <c r="AJ74" s="17">
        <v>1</v>
      </c>
      <c r="AK74" s="19">
        <f t="shared" ref="AK74:AK88" si="1">Z74/R74*100</f>
        <v>100</v>
      </c>
    </row>
    <row r="75" spans="1:37" ht="38.25" outlineLevel="1" x14ac:dyDescent="0.25">
      <c r="A75" s="6" t="s">
        <v>144</v>
      </c>
      <c r="B75" s="7" t="s">
        <v>145</v>
      </c>
      <c r="C75" s="14" t="s">
        <v>144</v>
      </c>
      <c r="D75" s="14"/>
      <c r="E75" s="14"/>
      <c r="F75" s="15"/>
      <c r="G75" s="14"/>
      <c r="H75" s="14"/>
      <c r="I75" s="14"/>
      <c r="J75" s="14"/>
      <c r="K75" s="14"/>
      <c r="L75" s="14"/>
      <c r="M75" s="14"/>
      <c r="N75" s="14"/>
      <c r="O75" s="16">
        <v>0</v>
      </c>
      <c r="P75" s="16">
        <v>23337300</v>
      </c>
      <c r="Q75" s="16">
        <v>-2019100</v>
      </c>
      <c r="R75" s="16">
        <v>21318200</v>
      </c>
      <c r="S75" s="16">
        <v>21318200</v>
      </c>
      <c r="T75" s="16">
        <v>21318200</v>
      </c>
      <c r="U75" s="16">
        <v>0</v>
      </c>
      <c r="V75" s="16">
        <v>0</v>
      </c>
      <c r="W75" s="16">
        <v>0</v>
      </c>
      <c r="X75" s="16">
        <v>0</v>
      </c>
      <c r="Y75" s="16">
        <v>21318200</v>
      </c>
      <c r="Z75" s="16">
        <v>21318200</v>
      </c>
      <c r="AA75" s="16">
        <v>0</v>
      </c>
      <c r="AB75" s="16">
        <v>21318200</v>
      </c>
      <c r="AC75" s="16">
        <v>21318200</v>
      </c>
      <c r="AD75" s="16">
        <v>21318200</v>
      </c>
      <c r="AE75" s="16">
        <v>0</v>
      </c>
      <c r="AF75" s="17">
        <v>1</v>
      </c>
      <c r="AG75" s="16">
        <v>0</v>
      </c>
      <c r="AH75" s="17">
        <v>1</v>
      </c>
      <c r="AI75" s="16">
        <v>0</v>
      </c>
      <c r="AJ75" s="17">
        <v>1</v>
      </c>
      <c r="AK75" s="19">
        <f t="shared" si="1"/>
        <v>100</v>
      </c>
    </row>
    <row r="76" spans="1:37" ht="63.75" outlineLevel="1" x14ac:dyDescent="0.25">
      <c r="A76" s="6" t="s">
        <v>146</v>
      </c>
      <c r="B76" s="7" t="s">
        <v>147</v>
      </c>
      <c r="C76" s="14" t="s">
        <v>146</v>
      </c>
      <c r="D76" s="14"/>
      <c r="E76" s="14"/>
      <c r="F76" s="15"/>
      <c r="G76" s="14"/>
      <c r="H76" s="14"/>
      <c r="I76" s="14"/>
      <c r="J76" s="14"/>
      <c r="K76" s="14"/>
      <c r="L76" s="14"/>
      <c r="M76" s="14"/>
      <c r="N76" s="14"/>
      <c r="O76" s="16">
        <v>0</v>
      </c>
      <c r="P76" s="16">
        <v>23171900</v>
      </c>
      <c r="Q76" s="16">
        <v>-1678700</v>
      </c>
      <c r="R76" s="16">
        <v>21493200</v>
      </c>
      <c r="S76" s="16">
        <v>21493200</v>
      </c>
      <c r="T76" s="16">
        <v>21493200</v>
      </c>
      <c r="U76" s="16">
        <v>0</v>
      </c>
      <c r="V76" s="16">
        <v>0</v>
      </c>
      <c r="W76" s="16">
        <v>0</v>
      </c>
      <c r="X76" s="16">
        <v>0</v>
      </c>
      <c r="Y76" s="16">
        <v>21493200</v>
      </c>
      <c r="Z76" s="16">
        <v>21493200</v>
      </c>
      <c r="AA76" s="16">
        <v>0</v>
      </c>
      <c r="AB76" s="16">
        <v>21493200</v>
      </c>
      <c r="AC76" s="16">
        <v>21493200</v>
      </c>
      <c r="AD76" s="16">
        <v>21493200</v>
      </c>
      <c r="AE76" s="16">
        <v>0</v>
      </c>
      <c r="AF76" s="17">
        <v>1</v>
      </c>
      <c r="AG76" s="16">
        <v>0</v>
      </c>
      <c r="AH76" s="17">
        <v>1</v>
      </c>
      <c r="AI76" s="16">
        <v>0</v>
      </c>
      <c r="AJ76" s="17">
        <v>1</v>
      </c>
      <c r="AK76" s="19">
        <f t="shared" si="1"/>
        <v>100</v>
      </c>
    </row>
    <row r="77" spans="1:37" ht="51" outlineLevel="1" x14ac:dyDescent="0.25">
      <c r="A77" s="6" t="s">
        <v>148</v>
      </c>
      <c r="B77" s="7" t="s">
        <v>149</v>
      </c>
      <c r="C77" s="14" t="s">
        <v>148</v>
      </c>
      <c r="D77" s="14"/>
      <c r="E77" s="14"/>
      <c r="F77" s="15"/>
      <c r="G77" s="14"/>
      <c r="H77" s="14"/>
      <c r="I77" s="14"/>
      <c r="J77" s="14"/>
      <c r="K77" s="14"/>
      <c r="L77" s="14"/>
      <c r="M77" s="14"/>
      <c r="N77" s="14"/>
      <c r="O77" s="16">
        <v>0</v>
      </c>
      <c r="P77" s="16">
        <v>2343000</v>
      </c>
      <c r="Q77" s="16">
        <v>-230800</v>
      </c>
      <c r="R77" s="16">
        <v>2112200</v>
      </c>
      <c r="S77" s="16">
        <v>2112200</v>
      </c>
      <c r="T77" s="16">
        <v>2112200</v>
      </c>
      <c r="U77" s="16">
        <v>0</v>
      </c>
      <c r="V77" s="16">
        <v>0</v>
      </c>
      <c r="W77" s="16">
        <v>0</v>
      </c>
      <c r="X77" s="16">
        <v>0</v>
      </c>
      <c r="Y77" s="16">
        <v>2112186</v>
      </c>
      <c r="Z77" s="16">
        <v>2112186</v>
      </c>
      <c r="AA77" s="16">
        <v>0</v>
      </c>
      <c r="AB77" s="16">
        <v>2112186</v>
      </c>
      <c r="AC77" s="16">
        <v>2112186</v>
      </c>
      <c r="AD77" s="16">
        <v>2112186</v>
      </c>
      <c r="AE77" s="16">
        <v>14</v>
      </c>
      <c r="AF77" s="17">
        <v>0.99999337183978787</v>
      </c>
      <c r="AG77" s="16">
        <v>14</v>
      </c>
      <c r="AH77" s="17">
        <v>0.99999337183978787</v>
      </c>
      <c r="AI77" s="16">
        <v>0</v>
      </c>
      <c r="AJ77" s="17">
        <v>0.99999337183978787</v>
      </c>
      <c r="AK77" s="19">
        <f t="shared" si="1"/>
        <v>99.999337183978781</v>
      </c>
    </row>
    <row r="78" spans="1:37" ht="25.5" outlineLevel="1" x14ac:dyDescent="0.25">
      <c r="A78" s="6" t="s">
        <v>150</v>
      </c>
      <c r="B78" s="7" t="s">
        <v>151</v>
      </c>
      <c r="C78" s="14" t="s">
        <v>150</v>
      </c>
      <c r="D78" s="14"/>
      <c r="E78" s="14"/>
      <c r="F78" s="15"/>
      <c r="G78" s="14"/>
      <c r="H78" s="14"/>
      <c r="I78" s="14"/>
      <c r="J78" s="14"/>
      <c r="K78" s="14"/>
      <c r="L78" s="14"/>
      <c r="M78" s="14"/>
      <c r="N78" s="14"/>
      <c r="O78" s="16">
        <v>0</v>
      </c>
      <c r="P78" s="16">
        <v>2667300</v>
      </c>
      <c r="Q78" s="16">
        <v>83600</v>
      </c>
      <c r="R78" s="16">
        <v>2750900</v>
      </c>
      <c r="S78" s="16">
        <v>2750900</v>
      </c>
      <c r="T78" s="16">
        <v>2750900</v>
      </c>
      <c r="U78" s="16">
        <v>0</v>
      </c>
      <c r="V78" s="16">
        <v>0</v>
      </c>
      <c r="W78" s="16">
        <v>0</v>
      </c>
      <c r="X78" s="16">
        <v>0</v>
      </c>
      <c r="Y78" s="16">
        <v>2750900</v>
      </c>
      <c r="Z78" s="16">
        <v>2750900</v>
      </c>
      <c r="AA78" s="16">
        <v>0</v>
      </c>
      <c r="AB78" s="16">
        <v>2750900</v>
      </c>
      <c r="AC78" s="16">
        <v>2750900</v>
      </c>
      <c r="AD78" s="16">
        <v>2750900</v>
      </c>
      <c r="AE78" s="16">
        <v>0</v>
      </c>
      <c r="AF78" s="17">
        <v>1</v>
      </c>
      <c r="AG78" s="16">
        <v>0</v>
      </c>
      <c r="AH78" s="17">
        <v>1</v>
      </c>
      <c r="AI78" s="16">
        <v>0</v>
      </c>
      <c r="AJ78" s="17">
        <v>1</v>
      </c>
      <c r="AK78" s="19">
        <f t="shared" si="1"/>
        <v>100</v>
      </c>
    </row>
    <row r="79" spans="1:37" outlineLevel="1" x14ac:dyDescent="0.25">
      <c r="A79" s="6" t="s">
        <v>152</v>
      </c>
      <c r="B79" s="7" t="s">
        <v>153</v>
      </c>
      <c r="C79" s="14" t="s">
        <v>152</v>
      </c>
      <c r="D79" s="14"/>
      <c r="E79" s="14"/>
      <c r="F79" s="15"/>
      <c r="G79" s="14"/>
      <c r="H79" s="14"/>
      <c r="I79" s="14"/>
      <c r="J79" s="14"/>
      <c r="K79" s="14"/>
      <c r="L79" s="14"/>
      <c r="M79" s="14"/>
      <c r="N79" s="14"/>
      <c r="O79" s="16">
        <v>0</v>
      </c>
      <c r="P79" s="16">
        <v>812126272.5</v>
      </c>
      <c r="Q79" s="16">
        <v>12319941.5</v>
      </c>
      <c r="R79" s="16">
        <v>824446214</v>
      </c>
      <c r="S79" s="16">
        <v>824446214</v>
      </c>
      <c r="T79" s="16">
        <v>824446214</v>
      </c>
      <c r="U79" s="16">
        <v>0</v>
      </c>
      <c r="V79" s="16">
        <v>0</v>
      </c>
      <c r="W79" s="16">
        <v>0</v>
      </c>
      <c r="X79" s="16">
        <v>0</v>
      </c>
      <c r="Y79" s="16">
        <v>816635842.78999996</v>
      </c>
      <c r="Z79" s="16">
        <v>816635842.78999996</v>
      </c>
      <c r="AA79" s="16">
        <v>0</v>
      </c>
      <c r="AB79" s="16">
        <v>816635842.78999996</v>
      </c>
      <c r="AC79" s="16">
        <v>816635842.78999996</v>
      </c>
      <c r="AD79" s="16">
        <v>816635842.78999996</v>
      </c>
      <c r="AE79" s="16">
        <v>7810371.21</v>
      </c>
      <c r="AF79" s="17">
        <v>0.9905265242566812</v>
      </c>
      <c r="AG79" s="16">
        <v>7810371.21</v>
      </c>
      <c r="AH79" s="17">
        <v>0.9905265242566812</v>
      </c>
      <c r="AI79" s="16">
        <v>0</v>
      </c>
      <c r="AJ79" s="17">
        <v>0.9905265242566812</v>
      </c>
      <c r="AK79" s="19">
        <f t="shared" si="1"/>
        <v>99.052652425668114</v>
      </c>
    </row>
    <row r="80" spans="1:37" ht="25.5" x14ac:dyDescent="0.25">
      <c r="A80" s="6" t="s">
        <v>154</v>
      </c>
      <c r="B80" s="7" t="s">
        <v>155</v>
      </c>
      <c r="C80" s="14" t="s">
        <v>154</v>
      </c>
      <c r="D80" s="14"/>
      <c r="E80" s="14"/>
      <c r="F80" s="15"/>
      <c r="G80" s="14"/>
      <c r="H80" s="14"/>
      <c r="I80" s="14"/>
      <c r="J80" s="14"/>
      <c r="K80" s="14"/>
      <c r="L80" s="14"/>
      <c r="M80" s="14"/>
      <c r="N80" s="14"/>
      <c r="O80" s="16">
        <v>0</v>
      </c>
      <c r="P80" s="16">
        <v>0</v>
      </c>
      <c r="Q80" s="16">
        <v>278210.12</v>
      </c>
      <c r="R80" s="16">
        <v>278210.12</v>
      </c>
      <c r="S80" s="16">
        <v>278210.12</v>
      </c>
      <c r="T80" s="16">
        <v>278210.12</v>
      </c>
      <c r="U80" s="16">
        <v>0</v>
      </c>
      <c r="V80" s="16">
        <v>0</v>
      </c>
      <c r="W80" s="16">
        <v>0</v>
      </c>
      <c r="X80" s="16">
        <v>0</v>
      </c>
      <c r="Y80" s="16">
        <v>278210.12</v>
      </c>
      <c r="Z80" s="16">
        <v>278210.12</v>
      </c>
      <c r="AA80" s="16">
        <v>0</v>
      </c>
      <c r="AB80" s="16">
        <v>278210.12</v>
      </c>
      <c r="AC80" s="16">
        <v>278210.12</v>
      </c>
      <c r="AD80" s="16">
        <v>278210.12</v>
      </c>
      <c r="AE80" s="16">
        <v>0</v>
      </c>
      <c r="AF80" s="17">
        <v>1</v>
      </c>
      <c r="AG80" s="16">
        <v>0</v>
      </c>
      <c r="AH80" s="17">
        <v>1</v>
      </c>
      <c r="AI80" s="16">
        <v>0</v>
      </c>
      <c r="AJ80" s="17">
        <v>1</v>
      </c>
      <c r="AK80" s="19">
        <f t="shared" si="1"/>
        <v>100</v>
      </c>
    </row>
    <row r="81" spans="1:37" ht="25.5" outlineLevel="1" x14ac:dyDescent="0.25">
      <c r="A81" s="6" t="s">
        <v>156</v>
      </c>
      <c r="B81" s="7" t="s">
        <v>157</v>
      </c>
      <c r="C81" s="14" t="s">
        <v>156</v>
      </c>
      <c r="D81" s="14"/>
      <c r="E81" s="14"/>
      <c r="F81" s="15"/>
      <c r="G81" s="14"/>
      <c r="H81" s="14"/>
      <c r="I81" s="14"/>
      <c r="J81" s="14"/>
      <c r="K81" s="14"/>
      <c r="L81" s="14"/>
      <c r="M81" s="14"/>
      <c r="N81" s="14"/>
      <c r="O81" s="16">
        <v>0</v>
      </c>
      <c r="P81" s="16">
        <v>0</v>
      </c>
      <c r="Q81" s="16">
        <v>278210.12</v>
      </c>
      <c r="R81" s="16">
        <v>278210.12</v>
      </c>
      <c r="S81" s="16">
        <v>278210.12</v>
      </c>
      <c r="T81" s="16">
        <v>278210.12</v>
      </c>
      <c r="U81" s="16">
        <v>0</v>
      </c>
      <c r="V81" s="16">
        <v>0</v>
      </c>
      <c r="W81" s="16">
        <v>0</v>
      </c>
      <c r="X81" s="16">
        <v>0</v>
      </c>
      <c r="Y81" s="16">
        <v>278210.12</v>
      </c>
      <c r="Z81" s="16">
        <v>278210.12</v>
      </c>
      <c r="AA81" s="16">
        <v>0</v>
      </c>
      <c r="AB81" s="16">
        <v>278210.12</v>
      </c>
      <c r="AC81" s="16">
        <v>278210.12</v>
      </c>
      <c r="AD81" s="16">
        <v>278210.12</v>
      </c>
      <c r="AE81" s="16">
        <v>0</v>
      </c>
      <c r="AF81" s="17">
        <v>1</v>
      </c>
      <c r="AG81" s="16">
        <v>0</v>
      </c>
      <c r="AH81" s="17">
        <v>1</v>
      </c>
      <c r="AI81" s="16">
        <v>0</v>
      </c>
      <c r="AJ81" s="17">
        <v>1</v>
      </c>
      <c r="AK81" s="19">
        <f t="shared" si="1"/>
        <v>100</v>
      </c>
    </row>
    <row r="82" spans="1:37" x14ac:dyDescent="0.25">
      <c r="A82" s="6" t="s">
        <v>158</v>
      </c>
      <c r="B82" s="7" t="s">
        <v>159</v>
      </c>
      <c r="C82" s="14" t="s">
        <v>158</v>
      </c>
      <c r="D82" s="14"/>
      <c r="E82" s="14"/>
      <c r="F82" s="15"/>
      <c r="G82" s="14"/>
      <c r="H82" s="14"/>
      <c r="I82" s="14"/>
      <c r="J82" s="14"/>
      <c r="K82" s="14"/>
      <c r="L82" s="14"/>
      <c r="M82" s="14"/>
      <c r="N82" s="14"/>
      <c r="O82" s="16">
        <v>0</v>
      </c>
      <c r="P82" s="16">
        <v>0</v>
      </c>
      <c r="Q82" s="16">
        <v>231528.1</v>
      </c>
      <c r="R82" s="16">
        <v>231528.1</v>
      </c>
      <c r="S82" s="16">
        <v>231528.1</v>
      </c>
      <c r="T82" s="16">
        <v>231528.1</v>
      </c>
      <c r="U82" s="16">
        <v>0</v>
      </c>
      <c r="V82" s="16">
        <v>0</v>
      </c>
      <c r="W82" s="16">
        <v>0</v>
      </c>
      <c r="X82" s="16">
        <v>0</v>
      </c>
      <c r="Y82" s="16">
        <v>231528.1</v>
      </c>
      <c r="Z82" s="16">
        <v>231528.1</v>
      </c>
      <c r="AA82" s="16">
        <v>0</v>
      </c>
      <c r="AB82" s="16">
        <v>231528.1</v>
      </c>
      <c r="AC82" s="16">
        <v>231528.1</v>
      </c>
      <c r="AD82" s="16">
        <v>231528.1</v>
      </c>
      <c r="AE82" s="16">
        <v>0</v>
      </c>
      <c r="AF82" s="17">
        <v>1</v>
      </c>
      <c r="AG82" s="16">
        <v>0</v>
      </c>
      <c r="AH82" s="17">
        <v>1</v>
      </c>
      <c r="AI82" s="16">
        <v>0</v>
      </c>
      <c r="AJ82" s="17">
        <v>1</v>
      </c>
      <c r="AK82" s="19">
        <f t="shared" si="1"/>
        <v>100</v>
      </c>
    </row>
    <row r="83" spans="1:37" ht="25.5" outlineLevel="1" x14ac:dyDescent="0.25">
      <c r="A83" s="6" t="s">
        <v>160</v>
      </c>
      <c r="B83" s="7" t="s">
        <v>161</v>
      </c>
      <c r="C83" s="14" t="s">
        <v>160</v>
      </c>
      <c r="D83" s="14"/>
      <c r="E83" s="14"/>
      <c r="F83" s="15"/>
      <c r="G83" s="14"/>
      <c r="H83" s="14"/>
      <c r="I83" s="14"/>
      <c r="J83" s="14"/>
      <c r="K83" s="14"/>
      <c r="L83" s="14"/>
      <c r="M83" s="14"/>
      <c r="N83" s="14"/>
      <c r="O83" s="16">
        <v>0</v>
      </c>
      <c r="P83" s="16">
        <v>0</v>
      </c>
      <c r="Q83" s="16">
        <v>231528.1</v>
      </c>
      <c r="R83" s="16">
        <v>231528.1</v>
      </c>
      <c r="S83" s="16">
        <v>231528.1</v>
      </c>
      <c r="T83" s="16">
        <v>231528.1</v>
      </c>
      <c r="U83" s="16">
        <v>0</v>
      </c>
      <c r="V83" s="16">
        <v>0</v>
      </c>
      <c r="W83" s="16">
        <v>0</v>
      </c>
      <c r="X83" s="16">
        <v>0</v>
      </c>
      <c r="Y83" s="16">
        <v>231528.1</v>
      </c>
      <c r="Z83" s="16">
        <v>231528.1</v>
      </c>
      <c r="AA83" s="16">
        <v>0</v>
      </c>
      <c r="AB83" s="16">
        <v>231528.1</v>
      </c>
      <c r="AC83" s="16">
        <v>231528.1</v>
      </c>
      <c r="AD83" s="16">
        <v>231528.1</v>
      </c>
      <c r="AE83" s="16">
        <v>0</v>
      </c>
      <c r="AF83" s="17">
        <v>1</v>
      </c>
      <c r="AG83" s="16">
        <v>0</v>
      </c>
      <c r="AH83" s="17">
        <v>1</v>
      </c>
      <c r="AI83" s="16">
        <v>0</v>
      </c>
      <c r="AJ83" s="17">
        <v>1</v>
      </c>
      <c r="AK83" s="19">
        <f t="shared" si="1"/>
        <v>100</v>
      </c>
    </row>
    <row r="84" spans="1:37" ht="38.25" x14ac:dyDescent="0.25">
      <c r="A84" s="6" t="s">
        <v>162</v>
      </c>
      <c r="B84" s="7" t="s">
        <v>163</v>
      </c>
      <c r="C84" s="14" t="s">
        <v>162</v>
      </c>
      <c r="D84" s="14"/>
      <c r="E84" s="14"/>
      <c r="F84" s="15"/>
      <c r="G84" s="14"/>
      <c r="H84" s="14"/>
      <c r="I84" s="14"/>
      <c r="J84" s="14"/>
      <c r="K84" s="14"/>
      <c r="L84" s="14"/>
      <c r="M84" s="14"/>
      <c r="N84" s="14"/>
      <c r="O84" s="16">
        <v>0</v>
      </c>
      <c r="P84" s="16">
        <v>0</v>
      </c>
      <c r="Q84" s="16">
        <v>2880753.14</v>
      </c>
      <c r="R84" s="16">
        <v>2880753.14</v>
      </c>
      <c r="S84" s="16">
        <v>2880753.14</v>
      </c>
      <c r="T84" s="16">
        <v>2880753.14</v>
      </c>
      <c r="U84" s="16">
        <v>0</v>
      </c>
      <c r="V84" s="16">
        <v>0</v>
      </c>
      <c r="W84" s="16">
        <v>0</v>
      </c>
      <c r="X84" s="16">
        <v>0</v>
      </c>
      <c r="Y84" s="16">
        <v>2922521.59</v>
      </c>
      <c r="Z84" s="16">
        <v>2922521.59</v>
      </c>
      <c r="AA84" s="16">
        <v>0</v>
      </c>
      <c r="AB84" s="16">
        <v>2922521.59</v>
      </c>
      <c r="AC84" s="16">
        <v>2922521.59</v>
      </c>
      <c r="AD84" s="16">
        <v>2922521.59</v>
      </c>
      <c r="AE84" s="16">
        <v>-41768.449999999997</v>
      </c>
      <c r="AF84" s="17">
        <v>1.0144991424013514</v>
      </c>
      <c r="AG84" s="16">
        <v>-41768.449999999997</v>
      </c>
      <c r="AH84" s="17">
        <v>1.0144991424013514</v>
      </c>
      <c r="AI84" s="16">
        <v>0</v>
      </c>
      <c r="AJ84" s="17">
        <v>1.0144991424013514</v>
      </c>
      <c r="AK84" s="19">
        <f t="shared" si="1"/>
        <v>101.44991424013512</v>
      </c>
    </row>
    <row r="85" spans="1:37" ht="25.5" outlineLevel="1" x14ac:dyDescent="0.25">
      <c r="A85" s="6" t="s">
        <v>164</v>
      </c>
      <c r="B85" s="7" t="s">
        <v>165</v>
      </c>
      <c r="C85" s="14" t="s">
        <v>164</v>
      </c>
      <c r="D85" s="14"/>
      <c r="E85" s="14"/>
      <c r="F85" s="15"/>
      <c r="G85" s="14"/>
      <c r="H85" s="14"/>
      <c r="I85" s="14"/>
      <c r="J85" s="14"/>
      <c r="K85" s="14"/>
      <c r="L85" s="14"/>
      <c r="M85" s="14"/>
      <c r="N85" s="14"/>
      <c r="O85" s="16">
        <v>0</v>
      </c>
      <c r="P85" s="16">
        <v>0</v>
      </c>
      <c r="Q85" s="16">
        <v>2880753.14</v>
      </c>
      <c r="R85" s="16">
        <v>2880753.14</v>
      </c>
      <c r="S85" s="16">
        <v>2880753.14</v>
      </c>
      <c r="T85" s="16">
        <v>2880753.14</v>
      </c>
      <c r="U85" s="16">
        <v>0</v>
      </c>
      <c r="V85" s="16">
        <v>0</v>
      </c>
      <c r="W85" s="16">
        <v>0</v>
      </c>
      <c r="X85" s="16">
        <v>0</v>
      </c>
      <c r="Y85" s="16">
        <v>2922521.59</v>
      </c>
      <c r="Z85" s="16">
        <v>2922521.59</v>
      </c>
      <c r="AA85" s="16">
        <v>0</v>
      </c>
      <c r="AB85" s="16">
        <v>2922521.59</v>
      </c>
      <c r="AC85" s="16">
        <v>2922521.59</v>
      </c>
      <c r="AD85" s="16">
        <v>2922521.59</v>
      </c>
      <c r="AE85" s="16">
        <v>-41768.449999999997</v>
      </c>
      <c r="AF85" s="17">
        <v>1.0144991424013514</v>
      </c>
      <c r="AG85" s="16">
        <v>-41768.449999999997</v>
      </c>
      <c r="AH85" s="17">
        <v>1.0144991424013514</v>
      </c>
      <c r="AI85" s="16">
        <v>0</v>
      </c>
      <c r="AJ85" s="17">
        <v>1.0144991424013514</v>
      </c>
      <c r="AK85" s="19">
        <f t="shared" si="1"/>
        <v>101.44991424013512</v>
      </c>
    </row>
    <row r="86" spans="1:37" ht="38.25" x14ac:dyDescent="0.25">
      <c r="A86" s="6" t="s">
        <v>166</v>
      </c>
      <c r="B86" s="7" t="s">
        <v>167</v>
      </c>
      <c r="C86" s="14" t="s">
        <v>166</v>
      </c>
      <c r="D86" s="14"/>
      <c r="E86" s="14"/>
      <c r="F86" s="15"/>
      <c r="G86" s="14"/>
      <c r="H86" s="14"/>
      <c r="I86" s="14"/>
      <c r="J86" s="14"/>
      <c r="K86" s="14"/>
      <c r="L86" s="14"/>
      <c r="M86" s="14"/>
      <c r="N86" s="14"/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-15825134.1</v>
      </c>
      <c r="Z86" s="16">
        <v>-15825134.1</v>
      </c>
      <c r="AA86" s="16">
        <v>0</v>
      </c>
      <c r="AB86" s="16">
        <v>-15825134.1</v>
      </c>
      <c r="AC86" s="16">
        <v>-15825134.1</v>
      </c>
      <c r="AD86" s="16">
        <v>-15825134.1</v>
      </c>
      <c r="AE86" s="16">
        <v>15825134.1</v>
      </c>
      <c r="AF86" s="17"/>
      <c r="AG86" s="16">
        <v>15825134.1</v>
      </c>
      <c r="AH86" s="17"/>
      <c r="AI86" s="16">
        <v>0</v>
      </c>
      <c r="AJ86" s="17"/>
      <c r="AK86" s="19"/>
    </row>
    <row r="87" spans="1:37" ht="38.25" outlineLevel="1" x14ac:dyDescent="0.25">
      <c r="A87" s="6" t="s">
        <v>168</v>
      </c>
      <c r="B87" s="7" t="s">
        <v>169</v>
      </c>
      <c r="C87" s="14" t="s">
        <v>168</v>
      </c>
      <c r="D87" s="14"/>
      <c r="E87" s="14"/>
      <c r="F87" s="15"/>
      <c r="G87" s="14"/>
      <c r="H87" s="14"/>
      <c r="I87" s="14"/>
      <c r="J87" s="14"/>
      <c r="K87" s="14"/>
      <c r="L87" s="14"/>
      <c r="M87" s="14"/>
      <c r="N87" s="14"/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-15825134.1</v>
      </c>
      <c r="Z87" s="16">
        <v>-15825134.1</v>
      </c>
      <c r="AA87" s="16">
        <v>0</v>
      </c>
      <c r="AB87" s="16">
        <v>-15825134.1</v>
      </c>
      <c r="AC87" s="16">
        <v>-15825134.1</v>
      </c>
      <c r="AD87" s="16">
        <v>-15825134.1</v>
      </c>
      <c r="AE87" s="16">
        <v>15825134.1</v>
      </c>
      <c r="AF87" s="17"/>
      <c r="AG87" s="16">
        <v>15825134.1</v>
      </c>
      <c r="AH87" s="17"/>
      <c r="AI87" s="16">
        <v>0</v>
      </c>
      <c r="AJ87" s="17"/>
      <c r="AK87" s="19"/>
    </row>
    <row r="88" spans="1:37" ht="12.75" customHeight="1" x14ac:dyDescent="0.25">
      <c r="A88" s="37" t="s">
        <v>170</v>
      </c>
      <c r="B88" s="38"/>
      <c r="C88" s="38"/>
      <c r="D88" s="38"/>
      <c r="E88" s="38"/>
      <c r="F88" s="38"/>
      <c r="G88" s="38"/>
      <c r="H88" s="38"/>
      <c r="I88" s="8"/>
      <c r="J88" s="8"/>
      <c r="K88" s="8"/>
      <c r="L88" s="8"/>
      <c r="M88" s="8"/>
      <c r="N88" s="8"/>
      <c r="O88" s="9">
        <v>0</v>
      </c>
      <c r="P88" s="9">
        <v>2350792144.5</v>
      </c>
      <c r="Q88" s="9">
        <v>49118076.560000002</v>
      </c>
      <c r="R88" s="9">
        <v>2399910221.0599999</v>
      </c>
      <c r="S88" s="9">
        <v>2399910221.0599999</v>
      </c>
      <c r="T88" s="9">
        <v>2399910221.0599999</v>
      </c>
      <c r="U88" s="9">
        <v>0</v>
      </c>
      <c r="V88" s="9">
        <v>0</v>
      </c>
      <c r="W88" s="9">
        <v>0</v>
      </c>
      <c r="X88" s="9">
        <v>0</v>
      </c>
      <c r="Y88" s="9">
        <v>2363593508.1100001</v>
      </c>
      <c r="Z88" s="9">
        <v>2363593508.1100001</v>
      </c>
      <c r="AA88" s="9">
        <v>0</v>
      </c>
      <c r="AB88" s="9">
        <v>2363593508.1100001</v>
      </c>
      <c r="AC88" s="9">
        <v>2363593508.1100001</v>
      </c>
      <c r="AD88" s="9">
        <v>2363593508.1100001</v>
      </c>
      <c r="AE88" s="9">
        <v>36316712.950000003</v>
      </c>
      <c r="AF88" s="10">
        <v>0.9848674701947977</v>
      </c>
      <c r="AG88" s="9">
        <v>36316712.950000003</v>
      </c>
      <c r="AH88" s="10">
        <v>0.9848674701947977</v>
      </c>
      <c r="AI88" s="9">
        <v>0</v>
      </c>
      <c r="AJ88" s="10">
        <v>0.9848674701947977</v>
      </c>
      <c r="AK88" s="13">
        <f t="shared" si="1"/>
        <v>98.486747019479779</v>
      </c>
    </row>
    <row r="89" spans="1:37" ht="12.75" customHeight="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 t="s">
        <v>3</v>
      </c>
      <c r="AE89" s="11"/>
      <c r="AF89" s="11"/>
      <c r="AG89" s="11"/>
      <c r="AH89" s="11"/>
      <c r="AI89" s="11"/>
      <c r="AJ89" s="11"/>
    </row>
    <row r="90" spans="1:37" x14ac:dyDescent="0.25">
      <c r="A90" s="29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2"/>
      <c r="AC90" s="2"/>
      <c r="AD90" s="2"/>
      <c r="AE90" s="2"/>
      <c r="AF90" s="2"/>
      <c r="AG90" s="2"/>
      <c r="AH90" s="2"/>
      <c r="AI90" s="2"/>
      <c r="AJ90" s="2"/>
    </row>
  </sheetData>
  <mergeCells count="33">
    <mergeCell ref="A90:AA90"/>
    <mergeCell ref="A6:AJ6"/>
    <mergeCell ref="A88:H88"/>
    <mergeCell ref="AI7:AJ7"/>
    <mergeCell ref="AE7:AF7"/>
    <mergeCell ref="AG7:AH7"/>
    <mergeCell ref="A7:A8"/>
    <mergeCell ref="F7:H7"/>
    <mergeCell ref="B7:B8"/>
    <mergeCell ref="C7:C8"/>
    <mergeCell ref="D7:D8"/>
    <mergeCell ref="E7:E8"/>
    <mergeCell ref="I7:K7"/>
    <mergeCell ref="L7:L8"/>
    <mergeCell ref="U7:U8"/>
    <mergeCell ref="T7:T8"/>
    <mergeCell ref="A1:AJ1"/>
    <mergeCell ref="A2:AJ2"/>
    <mergeCell ref="A3:AJ3"/>
    <mergeCell ref="A4:AH4"/>
    <mergeCell ref="A5:AH5"/>
    <mergeCell ref="R7:R8"/>
    <mergeCell ref="S7:S8"/>
    <mergeCell ref="X7:Z8"/>
    <mergeCell ref="AK7:AK8"/>
    <mergeCell ref="M7:M8"/>
    <mergeCell ref="N7:N8"/>
    <mergeCell ref="O7:O8"/>
    <mergeCell ref="P7:P8"/>
    <mergeCell ref="Q7:Q8"/>
    <mergeCell ref="V7:V8"/>
    <mergeCell ref="W7:W8"/>
    <mergeCell ref="AA7:AC7"/>
  </mergeCells>
  <pageMargins left="0.39374999999999999" right="0.39374999999999999" top="0.59027779999999996" bottom="0.59027779999999996" header="0.39374999999999999" footer="0.39374999999999999"/>
  <pageSetup paperSize="9" scale="7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AB6B85CBD1544DA2A1E2A0C7ED54FA&lt;/Code&gt;&#10;  &lt;ObjectCode&gt;SQUERY_INFO_ISP_INC&lt;/ObjectCode&gt;&#10;  &lt;DocName&gt;Анализ исполнения бюджета по доходам&lt;/DocName&gt;&#10;  &lt;VariantName&gt;Анализ исполнения бюджета по доходам&lt;/VariantName&gt;&#10;  &lt;VariantLink&gt;16698809&lt;/VariantLink&gt;&#10;  &lt;ReportLink&gt;2342508&lt;/ReportLink&gt;&#10;  &lt;Note&gt;01.01.2017 - 31.12.2017&#10;&lt;/Note&gt;&#10;  &lt;SilentMode&gt;false&lt;/SilentMode&gt;&#10;  &lt;DateInfo&gt;&#10;    &lt;string&gt;01.01.2017&lt;/string&gt;&#10;    &lt;string&gt;31.12.2017&lt;/string&gt;&#10;  &lt;/DateInfo&gt;&#10;&lt;/ShortPrimaryServiceReportArguments&gt;"/>
  </Parameters>
</MailMerge>
</file>

<file path=customXml/itemProps1.xml><?xml version="1.0" encoding="utf-8"?>
<ds:datastoreItem xmlns:ds="http://schemas.openxmlformats.org/officeDocument/2006/customXml" ds:itemID="{E00A2EB0-FF0E-40E9-B3E8-07C71634CD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SHKODA\Шкода ЕА</dc:creator>
  <cp:lastModifiedBy>Windows User</cp:lastModifiedBy>
  <cp:lastPrinted>2018-02-09T11:38:01Z</cp:lastPrinted>
  <dcterms:created xsi:type="dcterms:W3CDTF">2018-02-08T08:51:25Z</dcterms:created>
  <dcterms:modified xsi:type="dcterms:W3CDTF">2018-02-09T11:38:13Z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Анализ исполнения бюджета по доходам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17.4.3.1090</vt:lpwstr>
  </property>
  <property fmtid="{D5CDD505-2E9C-101B-9397-08002B2CF9AE}" pid="5" name="Версия базы">
    <vt:lpwstr>17.2.0.2426</vt:lpwstr>
  </property>
  <property fmtid="{D5CDD505-2E9C-101B-9397-08002B2CF9AE}" pid="6" name="Тип сервера">
    <vt:lpwstr>MSSQL</vt:lpwstr>
  </property>
  <property fmtid="{D5CDD505-2E9C-101B-9397-08002B2CF9AE}" pid="7" name="Сервер">
    <vt:lpwstr>ITO</vt:lpwstr>
  </property>
  <property fmtid="{D5CDD505-2E9C-101B-9397-08002B2CF9AE}" pid="8" name="База">
    <vt:lpwstr>Budjet_2017</vt:lpwstr>
  </property>
  <property fmtid="{D5CDD505-2E9C-101B-9397-08002B2CF9AE}" pid="9" name="Пользователь">
    <vt:lpwstr>shkoda</vt:lpwstr>
  </property>
  <property fmtid="{D5CDD505-2E9C-101B-9397-08002B2CF9AE}" pid="10" name="Шаблон">
    <vt:lpwstr>SQR_INFO_ISP_BUDG_INC.XLT</vt:lpwstr>
  </property>
  <property fmtid="{D5CDD505-2E9C-101B-9397-08002B2CF9AE}" pid="11" name="Имя варианта">
    <vt:lpwstr>Анализ исполнения бюджета по доходам</vt:lpwstr>
  </property>
  <property fmtid="{D5CDD505-2E9C-101B-9397-08002B2CF9AE}" pid="12" name="Код отчета">
    <vt:lpwstr>AB6B85CBD1544DA2A1E2A0C7ED54FA</vt:lpwstr>
  </property>
  <property fmtid="{D5CDD505-2E9C-101B-9397-08002B2CF9AE}" pid="13" name="Локальная база">
    <vt:lpwstr>не используется</vt:lpwstr>
  </property>
</Properties>
</file>