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КорытинаМС\Desktop\Documents\2.соглашения в ЭБ на иные цели и мун.задание\субсидии на иные цели\за 2025\"/>
    </mc:Choice>
  </mc:AlternateContent>
  <bookViews>
    <workbookView xWindow="-120" yWindow="-120" windowWidth="29040" windowHeight="15840" tabRatio="816" activeTab="1"/>
  </bookViews>
  <sheets>
    <sheet name="проезд в отпуск р.1" sheetId="24" r:id="rId1"/>
    <sheet name="проезд в отпуск р.2" sheetId="8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9" i="8" l="1"/>
  <c r="T39" i="8" l="1"/>
  <c r="S39" i="8"/>
  <c r="Q39" i="8"/>
  <c r="K39" i="8"/>
  <c r="L39" i="8"/>
  <c r="J39" i="8"/>
  <c r="I39" i="8"/>
  <c r="T36" i="8"/>
  <c r="S36" i="8"/>
  <c r="Q36" i="8"/>
  <c r="J36" i="8"/>
  <c r="K36" i="8"/>
  <c r="L36" i="8"/>
  <c r="I36" i="8"/>
  <c r="T33" i="8"/>
  <c r="S33" i="8"/>
  <c r="Q33" i="8"/>
  <c r="J33" i="8"/>
  <c r="K33" i="8"/>
  <c r="L33" i="8"/>
  <c r="I33" i="8"/>
  <c r="T30" i="8"/>
  <c r="S30" i="8"/>
  <c r="Q30" i="8"/>
  <c r="J30" i="8"/>
  <c r="K30" i="8"/>
  <c r="L30" i="8"/>
  <c r="I30" i="8"/>
  <c r="T27" i="8"/>
  <c r="S27" i="8"/>
  <c r="Q27" i="8"/>
  <c r="J27" i="8"/>
  <c r="K27" i="8"/>
  <c r="L27" i="8"/>
  <c r="I27" i="8"/>
  <c r="T24" i="8"/>
  <c r="S24" i="8"/>
  <c r="Q24" i="8"/>
  <c r="J24" i="8"/>
  <c r="K24" i="8"/>
  <c r="L24" i="8"/>
  <c r="I24" i="8"/>
  <c r="T21" i="8"/>
  <c r="S21" i="8"/>
  <c r="Q21" i="8"/>
  <c r="J21" i="8"/>
  <c r="K21" i="8"/>
  <c r="L21" i="8"/>
  <c r="I21" i="8"/>
  <c r="T18" i="8"/>
  <c r="S18" i="8"/>
  <c r="Q18" i="8"/>
  <c r="J18" i="8"/>
  <c r="K18" i="8"/>
  <c r="L18" i="8"/>
  <c r="I18" i="8"/>
  <c r="T15" i="8"/>
  <c r="S15" i="8"/>
  <c r="Q15" i="8"/>
  <c r="J15" i="8"/>
  <c r="K15" i="8"/>
  <c r="L15" i="8"/>
  <c r="I15" i="8"/>
  <c r="T12" i="8"/>
  <c r="S12" i="8"/>
  <c r="Q12" i="8"/>
  <c r="J12" i="8"/>
  <c r="K12" i="8"/>
  <c r="L12" i="8"/>
  <c r="I12" i="8"/>
  <c r="T9" i="8"/>
  <c r="S9" i="8"/>
  <c r="K9" i="8"/>
  <c r="L9" i="8"/>
  <c r="J9" i="8"/>
  <c r="I9" i="8"/>
  <c r="I8" i="8"/>
  <c r="J8" i="8"/>
  <c r="K8" i="8"/>
  <c r="L8" i="8"/>
  <c r="Q8" i="8"/>
  <c r="R8" i="8"/>
  <c r="S8" i="8"/>
  <c r="T8" i="8"/>
  <c r="D28" i="24" l="1"/>
</calcChain>
</file>

<file path=xl/sharedStrings.xml><?xml version="1.0" encoding="utf-8"?>
<sst xmlns="http://schemas.openxmlformats.org/spreadsheetml/2006/main" count="262" uniqueCount="108">
  <si>
    <t>о мониторинге достижения результатов предоставления субсидии</t>
  </si>
  <si>
    <t>Наименование субсидии</t>
  </si>
  <si>
    <t>Раздел I. Информация о достижении контрольных точек в целях</t>
  </si>
  <si>
    <t>достижения результатов предоставления субсидии</t>
  </si>
  <si>
    <t>Наименование данных</t>
  </si>
  <si>
    <t>Результат предоставления субсидии 1</t>
  </si>
  <si>
    <t>X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</si>
  <si>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</si>
  <si>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</si>
  <si>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</si>
  <si>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</si>
  <si>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</si>
  <si>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</si>
  <si>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 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</si>
  <si>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</si>
  <si>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</si>
  <si>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плановых сроков их достижения</t>
  </si>
  <si>
    <t>...</t>
  </si>
  <si>
    <t>Раздел II. Информация о достижении результатов</t>
  </si>
  <si>
    <t>предоставления субсидии</t>
  </si>
  <si>
    <t xml:space="preserve">плановое </t>
  </si>
  <si>
    <t xml:space="preserve">фактическое </t>
  </si>
  <si>
    <t xml:space="preserve">прогнозное с начала текущего финансового года </t>
  </si>
  <si>
    <t xml:space="preserve">обязательств, руб. </t>
  </si>
  <si>
    <t xml:space="preserve">с даты заключения соглашения </t>
  </si>
  <si>
    <t xml:space="preserve">X </t>
  </si>
  <si>
    <t xml:space="preserve">Контрольная точка: </t>
  </si>
  <si>
    <r>
      <t>2</t>
    </r>
    <r>
      <rPr>
        <sz val="11"/>
        <rFont val="Times New Roman"/>
        <family val="1"/>
        <charset val="204"/>
      </rPr>
      <t xml:space="preserve">  Показатели раздела II настоящего приложения:</t>
    </r>
  </si>
  <si>
    <t>для строк «Результат предоставления субсидии»:</t>
  </si>
  <si>
    <t>в части граф 5-9, 12, 14, 15 сумма показателей указанных граф по строке «Результат предоставления субсидии» в разрезе получателей субсидии;</t>
  </si>
  <si>
    <t>в части графы 13 разница между размером субсидии, утвержденным при обосновании бюджетных ассигнований по соответствующей субсидии, и показателем графы 12;</t>
  </si>
  <si>
    <t xml:space="preserve">Получатель субсидии </t>
  </si>
  <si>
    <t xml:space="preserve">из них с начала текущего финансового года </t>
  </si>
  <si>
    <t xml:space="preserve">плановый </t>
  </si>
  <si>
    <t>денежных обязательств, руб.</t>
  </si>
  <si>
    <t xml:space="preserve">нераспреде-ленный, руб. </t>
  </si>
  <si>
    <t xml:space="preserve">фактический/ прогнозный </t>
  </si>
  <si>
    <t xml:space="preserve">Периодичность: </t>
  </si>
  <si>
    <t>ежеквартально</t>
  </si>
  <si>
    <t>1.1.</t>
  </si>
  <si>
    <t>1.</t>
  </si>
  <si>
    <t>1.1.1.</t>
  </si>
  <si>
    <t>1.1.2.</t>
  </si>
  <si>
    <t>1.1.3.</t>
  </si>
  <si>
    <t>1.2.</t>
  </si>
  <si>
    <t>1.3.</t>
  </si>
  <si>
    <t>1.3.1.</t>
  </si>
  <si>
    <t>1.3.2.</t>
  </si>
  <si>
    <t>1.4.</t>
  </si>
  <si>
    <t>1.4.1.</t>
  </si>
  <si>
    <t>1.4.2.</t>
  </si>
  <si>
    <t>№ п/п</t>
  </si>
  <si>
    <t>для иных граф показатели заполняются в соответствии с показателями отчетов о реализации плана мероприятий по достижению результатов предоставления субсидий.</t>
  </si>
  <si>
    <t>Результат предоставления субсидии</t>
  </si>
  <si>
    <t>распределен-ный по получателям субсидии, руб.</t>
  </si>
  <si>
    <t xml:space="preserve">по состоянию </t>
  </si>
  <si>
    <t>Наименования результата предоставления субсидии, контрольной точки</t>
  </si>
  <si>
    <t>Тип результата предоставления субсидии, контрольной точки</t>
  </si>
  <si>
    <t>Значение результата предоставления субсидии, контрольной точки</t>
  </si>
  <si>
    <t>Срок достижения результата предоставления субсидии, контрольной точки</t>
  </si>
  <si>
    <t>Размер субсидии, подлежащей предоставлению в текущем финансовом году</t>
  </si>
  <si>
    <t>Объем обязательств, принятых в целях достижения результатов предоставления субсидии (недополученных доходов) в текущем финансовом году</t>
  </si>
  <si>
    <t xml:space="preserve">Количество </t>
  </si>
  <si>
    <t xml:space="preserve"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 </t>
  </si>
  <si>
    <t>Муниципальное бюджетное учреждение дополнительного культуры Дворец культуры «Строитель»</t>
  </si>
  <si>
    <t>Результат предоставления субсидии: 
Предоставление льготы по оплате проезда к месту использования отпуска и обратно в соответствии с законодательством
(да-1, нет-0)</t>
  </si>
  <si>
    <t>Выплаты физическим лицам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</si>
  <si>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 (дворцы)</t>
  </si>
  <si>
    <t>Выплаты осуществлены</t>
  </si>
  <si>
    <t>единица</t>
  </si>
  <si>
    <t>Муниципальное бюджетное учреждение дополнительного образования Детская музыкальная школа им. Э.С. Пастернак г. Североморск</t>
  </si>
  <si>
    <t>Муниципальное бюджетное учреждение дополнительного образования ЗАТО г. Североморск «Детско-юношеская спортивная школа №3»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</si>
  <si>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(учреждения дополнительного образования)</t>
  </si>
  <si>
    <t>Компенсация расходов на оплату стоимости проезда и провоза багажа к месту проведения отпуска и обратно лицам, работающим в организациях, финансируемых из местного бюджета (учреждения дополнительного образования)</t>
  </si>
  <si>
    <t>Компенсация расходов на оплату стоимости проезда и провоза багажа к месту использования отпуска и обратно лицам, работающих в организациях, финансируемых из местного бюджета</t>
  </si>
  <si>
    <t>Муниципальное бюджетное учреждение «Североморский информационно-аналитический центр»</t>
  </si>
  <si>
    <t>0703</t>
  </si>
  <si>
    <t>1105</t>
  </si>
  <si>
    <t>0707</t>
  </si>
  <si>
    <t>1202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</si>
  <si>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 (музеи)</t>
  </si>
  <si>
    <t xml:space="preserve">Муниципальное бюджетное учреждение культуры Североморский музейно-выставочный комплекс </t>
  </si>
  <si>
    <t>Муниципальное бюджетное учреждение Централизованная бухгалтерия Управления культуры и международных связей администрации ЗАТО г. Североморск</t>
  </si>
  <si>
    <t>Компенсация расходов на оплату стоимости проезда и провоза багажа к месту использования отпуска и обратно лицам, работающих в организациях, финансируемых из местного бюджета (централизованная бухгалтерия)</t>
  </si>
  <si>
    <t>Муниципальное бюджетное учреждение культуры Североморская централизованная библиотечная система</t>
  </si>
  <si>
    <t>Компенсация расходов на оплату стоимости проезда и провоза багажа к месту использования отпуска и обратно лицам, работающих в организациях, финансируемых из местного бюджета (библиотеки)</t>
  </si>
  <si>
    <t>Муниципальное бюджетное учреждение Центр социо-культурных технологий 
г. Североморск</t>
  </si>
  <si>
    <t>Компенсация расходов на оплату стоимости проезда и провоза багажа к месту использования отпуска и обратно лицам, работающих в организациях, финансируемых из местного бюджета (МБУ «Центр социо-культурных технологий»)</t>
  </si>
  <si>
    <t>Приложение №4</t>
  </si>
  <si>
    <t>к Порядку проведения мониторинга достижения результатов предоставления субсидий, в том числе грантов в форме субсидий, юридическим лицам, в том числе бюджетным и автономным учреждениям, индивидуальным прдпринимателям, физическим лицам - производителям товаров, работ, услуг, утвержденному приказом Министерства финансов Российской Федерации от 27.04.2024 № 53н</t>
  </si>
  <si>
    <t>Информация</t>
  </si>
  <si>
    <t>Коды</t>
  </si>
  <si>
    <t>Дата</t>
  </si>
  <si>
    <t>Дата &lt;1&gt;</t>
  </si>
  <si>
    <t>Наименование финансового органа</t>
  </si>
  <si>
    <t>Управление финансов администрации ЗАТО г. Североморск</t>
  </si>
  <si>
    <t>по Сводному реестру</t>
  </si>
  <si>
    <t>01</t>
  </si>
  <si>
    <t>Наименование структурного элемента муниципальной программы &lt;2&gt;</t>
  </si>
  <si>
    <t>по БК &lt;2&gt;</t>
  </si>
  <si>
    <t>по БК &lt;3&gt;</t>
  </si>
  <si>
    <t>на «31» января 2025 года</t>
  </si>
  <si>
    <t>Муниципальная программа "Культура ЗАТО г.Североморск" на 2021 -2027 годы</t>
  </si>
  <si>
    <t>Код результата предоставления субсидии, контрольной точки</t>
  </si>
  <si>
    <t>Единица измерения</t>
  </si>
  <si>
    <t>наименование</t>
  </si>
  <si>
    <t>код по ОКЕИ</t>
  </si>
  <si>
    <t>не распределено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</si>
</sst>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6"/>
      <name val="Times New Roman"/>
      <family val="1"/>
      <charset val="204"/>
    </font>
    <font>
      <sz val="10"/>
      <color rgb="FF000000"/>
      <name val="Arial Cyr"/>
    </font>
    <font>
      <sz val="11"/>
      <name val="Calibri"/>
      <family val="2"/>
      <scheme val="minor"/>
    </font>
    <font>
      <b/>
      <sz val="12"/>
      <color rgb="FF000000"/>
      <name val="Arial Cyr"/>
    </font>
    <font>
      <b/>
      <sz val="10"/>
      <color rgb="FF000000"/>
      <name val="Arial CYR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C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/>
    <xf numFmtId="0" fontId="8" fillId="0" borderId="0">
      <alignment wrapText="1"/>
    </xf>
    <xf numFmtId="0" fontId="8" fillId="0" borderId="0"/>
    <xf numFmtId="0" fontId="9" fillId="0" borderId="0"/>
    <xf numFmtId="0" fontId="10" fillId="0" borderId="0">
      <alignment horizontal="center" wrapText="1"/>
    </xf>
    <xf numFmtId="0" fontId="10" fillId="0" borderId="0">
      <alignment horizontal="center"/>
    </xf>
    <xf numFmtId="0" fontId="8" fillId="0" borderId="0">
      <alignment horizontal="right"/>
    </xf>
    <xf numFmtId="0" fontId="8" fillId="0" borderId="12">
      <alignment horizontal="center" vertical="center" wrapText="1"/>
    </xf>
    <xf numFmtId="0" fontId="11" fillId="0" borderId="12">
      <alignment vertical="top" wrapText="1"/>
    </xf>
    <xf numFmtId="1" fontId="8" fillId="0" borderId="12">
      <alignment horizontal="center" vertical="top" shrinkToFit="1"/>
    </xf>
    <xf numFmtId="4" fontId="11" fillId="3" borderId="12">
      <alignment horizontal="right" vertical="top" shrinkToFit="1"/>
    </xf>
    <xf numFmtId="10" fontId="11" fillId="3" borderId="12">
      <alignment horizontal="right" vertical="top" shrinkToFit="1"/>
    </xf>
    <xf numFmtId="0" fontId="11" fillId="0" borderId="12">
      <alignment horizontal="left"/>
    </xf>
    <xf numFmtId="4" fontId="11" fillId="2" borderId="12">
      <alignment horizontal="right" vertical="top" shrinkToFit="1"/>
    </xf>
    <xf numFmtId="10" fontId="11" fillId="2" borderId="12">
      <alignment horizontal="right" vertical="top" shrinkToFit="1"/>
    </xf>
    <xf numFmtId="0" fontId="8" fillId="0" borderId="0">
      <alignment horizontal="left" wrapText="1"/>
    </xf>
  </cellStyleXfs>
  <cellXfs count="90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justify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right" vertical="top" wrapText="1"/>
    </xf>
    <xf numFmtId="16" fontId="6" fillId="0" borderId="1" xfId="0" applyNumberFormat="1" applyFont="1" applyBorder="1" applyAlignment="1">
      <alignment horizontal="right" vertical="top" wrapText="1"/>
    </xf>
    <xf numFmtId="14" fontId="4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horizontal="center" vertical="top" wrapText="1"/>
    </xf>
    <xf numFmtId="49" fontId="0" fillId="0" borderId="0" xfId="0" applyNumberForma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/>
    </xf>
    <xf numFmtId="0" fontId="12" fillId="0" borderId="0" xfId="0" applyFont="1"/>
    <xf numFmtId="14" fontId="12" fillId="0" borderId="1" xfId="0" applyNumberFormat="1" applyFont="1" applyBorder="1"/>
    <xf numFmtId="0" fontId="5" fillId="0" borderId="7" xfId="0" applyFont="1" applyBorder="1"/>
    <xf numFmtId="0" fontId="12" fillId="0" borderId="0" xfId="0" applyFont="1" applyAlignment="1">
      <alignment horizontal="left" wrapText="1"/>
    </xf>
    <xf numFmtId="0" fontId="12" fillId="0" borderId="1" xfId="0" applyFont="1" applyBorder="1"/>
    <xf numFmtId="0" fontId="5" fillId="0" borderId="7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Border="1"/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3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3" xfId="0" applyFont="1" applyBorder="1" applyAlignment="1">
      <alignment horizontal="left" wrapText="1"/>
    </xf>
    <xf numFmtId="49" fontId="12" fillId="0" borderId="5" xfId="0" applyNumberFormat="1" applyFont="1" applyBorder="1" applyAlignment="1">
      <alignment horizontal="center"/>
    </xf>
    <xf numFmtId="49" fontId="12" fillId="0" borderId="6" xfId="0" applyNumberFormat="1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6">
    <cellStyle name="xl22" xfId="7"/>
    <cellStyle name="xl24" xfId="2"/>
    <cellStyle name="xl25" xfId="9"/>
    <cellStyle name="xl26" xfId="12"/>
    <cellStyle name="xl28" xfId="13"/>
    <cellStyle name="xl29" xfId="1"/>
    <cellStyle name="xl30" xfId="15"/>
    <cellStyle name="xl32" xfId="14"/>
    <cellStyle name="xl33" xfId="4"/>
    <cellStyle name="xl34" xfId="5"/>
    <cellStyle name="xl35" xfId="6"/>
    <cellStyle name="xl37" xfId="8"/>
    <cellStyle name="xl38" xfId="10"/>
    <cellStyle name="xl39" xfId="11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3" zoomScale="110" zoomScaleNormal="110" workbookViewId="0">
      <selection activeCell="B35" sqref="B35:C35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21.5703125" style="4" customWidth="1"/>
    <col min="5" max="16384" width="9.140625" style="4"/>
  </cols>
  <sheetData>
    <row r="1" spans="1:6" ht="15" customHeight="1" x14ac:dyDescent="0.2">
      <c r="D1" s="59" t="s">
        <v>88</v>
      </c>
      <c r="E1" s="59"/>
      <c r="F1" s="59"/>
    </row>
    <row r="2" spans="1:6" ht="99" customHeight="1" x14ac:dyDescent="0.2">
      <c r="D2" s="60" t="s">
        <v>89</v>
      </c>
      <c r="E2" s="60"/>
      <c r="F2" s="60"/>
    </row>
    <row r="3" spans="1:6" x14ac:dyDescent="0.2">
      <c r="C3" s="61"/>
      <c r="D3" s="61"/>
      <c r="E3" s="61"/>
      <c r="F3" s="61"/>
    </row>
    <row r="4" spans="1:6" x14ac:dyDescent="0.2">
      <c r="F4" s="5"/>
    </row>
    <row r="5" spans="1:6" x14ac:dyDescent="0.2">
      <c r="F5" s="5"/>
    </row>
    <row r="6" spans="1:6" x14ac:dyDescent="0.2">
      <c r="F6" s="5"/>
    </row>
    <row r="7" spans="1:6" x14ac:dyDescent="0.2">
      <c r="A7" s="62" t="s">
        <v>90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4"/>
      <c r="B10" s="24"/>
      <c r="C10" s="16" t="s">
        <v>55</v>
      </c>
      <c r="D10" s="16"/>
      <c r="E10" s="16"/>
      <c r="F10" s="30" t="s">
        <v>91</v>
      </c>
    </row>
    <row r="11" spans="1:6" x14ac:dyDescent="0.2">
      <c r="A11" s="24"/>
      <c r="B11" s="24"/>
      <c r="C11" s="17" t="s">
        <v>101</v>
      </c>
      <c r="E11" s="31" t="s">
        <v>92</v>
      </c>
      <c r="F11" s="32">
        <v>46052</v>
      </c>
    </row>
    <row r="12" spans="1:6" x14ac:dyDescent="0.2">
      <c r="A12" s="24"/>
      <c r="B12" s="24"/>
      <c r="E12" s="31" t="s">
        <v>93</v>
      </c>
      <c r="F12" s="32">
        <v>46064</v>
      </c>
    </row>
    <row r="13" spans="1:6" ht="40.5" customHeight="1" x14ac:dyDescent="0.2">
      <c r="A13" s="63" t="s">
        <v>94</v>
      </c>
      <c r="B13" s="63"/>
      <c r="C13" s="33" t="s">
        <v>95</v>
      </c>
      <c r="E13" s="34" t="s">
        <v>96</v>
      </c>
      <c r="F13" s="35">
        <v>47339003</v>
      </c>
    </row>
    <row r="14" spans="1:6" x14ac:dyDescent="0.2">
      <c r="A14" s="24"/>
      <c r="B14" s="24"/>
      <c r="E14" s="31"/>
      <c r="F14" s="65" t="s">
        <v>97</v>
      </c>
    </row>
    <row r="15" spans="1:6" ht="36.75" customHeight="1" x14ac:dyDescent="0.2">
      <c r="A15" s="63" t="s">
        <v>98</v>
      </c>
      <c r="B15" s="63"/>
      <c r="C15" s="36" t="s">
        <v>102</v>
      </c>
      <c r="E15" s="31" t="s">
        <v>99</v>
      </c>
      <c r="F15" s="66"/>
    </row>
    <row r="16" spans="1:6" ht="19.5" customHeight="1" x14ac:dyDescent="0.2">
      <c r="A16" s="24"/>
      <c r="B16" s="24"/>
      <c r="E16" s="31"/>
      <c r="F16" s="67">
        <v>13060</v>
      </c>
    </row>
    <row r="17" spans="1:6" ht="54" customHeight="1" x14ac:dyDescent="0.2">
      <c r="A17" s="62" t="s">
        <v>1</v>
      </c>
      <c r="B17" s="62"/>
      <c r="C17" s="37" t="s">
        <v>63</v>
      </c>
      <c r="D17" s="38"/>
      <c r="E17" s="38" t="s">
        <v>100</v>
      </c>
      <c r="F17" s="68"/>
    </row>
    <row r="18" spans="1:6" ht="45" customHeight="1" x14ac:dyDescent="0.2">
      <c r="A18" s="63" t="s">
        <v>37</v>
      </c>
      <c r="B18" s="63"/>
      <c r="C18" s="64" t="s">
        <v>38</v>
      </c>
      <c r="D18" s="64"/>
      <c r="E18" s="64"/>
      <c r="F18" s="64"/>
    </row>
    <row r="19" spans="1:6" x14ac:dyDescent="0.2">
      <c r="A19" s="2"/>
      <c r="B19" s="2"/>
    </row>
    <row r="20" spans="1:6" x14ac:dyDescent="0.2">
      <c r="A20" s="2"/>
      <c r="B20" s="2"/>
    </row>
    <row r="21" spans="1:6" x14ac:dyDescent="0.2">
      <c r="A21" s="47" t="s">
        <v>2</v>
      </c>
      <c r="B21" s="47"/>
      <c r="C21" s="47"/>
      <c r="D21" s="47"/>
    </row>
    <row r="22" spans="1:6" x14ac:dyDescent="0.2">
      <c r="A22" s="47" t="s">
        <v>3</v>
      </c>
      <c r="B22" s="47"/>
      <c r="C22" s="47"/>
      <c r="D22" s="47"/>
    </row>
    <row r="23" spans="1:6" x14ac:dyDescent="0.2">
      <c r="A23" s="2"/>
      <c r="B23" s="2"/>
    </row>
    <row r="24" spans="1:6" ht="15" customHeight="1" x14ac:dyDescent="0.2">
      <c r="A24" s="49" t="s">
        <v>51</v>
      </c>
      <c r="B24" s="51" t="s">
        <v>4</v>
      </c>
      <c r="C24" s="52"/>
      <c r="D24" s="48" t="s">
        <v>62</v>
      </c>
    </row>
    <row r="25" spans="1:6" x14ac:dyDescent="0.2">
      <c r="A25" s="50"/>
      <c r="B25" s="53"/>
      <c r="C25" s="54"/>
      <c r="D25" s="48"/>
    </row>
    <row r="26" spans="1:6" ht="15" customHeight="1" x14ac:dyDescent="0.2">
      <c r="A26" s="3">
        <v>1</v>
      </c>
      <c r="B26" s="55">
        <v>2</v>
      </c>
      <c r="C26" s="56"/>
      <c r="D26" s="19">
        <v>3</v>
      </c>
    </row>
    <row r="27" spans="1:6" ht="15" customHeight="1" x14ac:dyDescent="0.2">
      <c r="A27" s="6" t="s">
        <v>40</v>
      </c>
      <c r="B27" s="57" t="s">
        <v>5</v>
      </c>
      <c r="C27" s="58"/>
      <c r="D27" s="19" t="s">
        <v>6</v>
      </c>
    </row>
    <row r="28" spans="1:6" ht="15" customHeight="1" x14ac:dyDescent="0.2">
      <c r="A28" s="7" t="s">
        <v>39</v>
      </c>
      <c r="B28" s="45" t="s">
        <v>7</v>
      </c>
      <c r="C28" s="46"/>
      <c r="D28" s="20">
        <f>D29</f>
        <v>10</v>
      </c>
    </row>
    <row r="29" spans="1:6" ht="15" customHeight="1" x14ac:dyDescent="0.2">
      <c r="A29" s="8" t="s">
        <v>41</v>
      </c>
      <c r="B29" s="57" t="s">
        <v>8</v>
      </c>
      <c r="C29" s="58"/>
      <c r="D29" s="19">
        <v>10</v>
      </c>
    </row>
    <row r="30" spans="1:6" ht="15" customHeight="1" x14ac:dyDescent="0.2">
      <c r="A30" s="8" t="s">
        <v>42</v>
      </c>
      <c r="B30" s="57" t="s">
        <v>9</v>
      </c>
      <c r="C30" s="58"/>
      <c r="D30" s="19"/>
    </row>
    <row r="31" spans="1:6" ht="15" customHeight="1" x14ac:dyDescent="0.2">
      <c r="A31" s="8" t="s">
        <v>43</v>
      </c>
      <c r="B31" s="57" t="s">
        <v>10</v>
      </c>
      <c r="C31" s="58"/>
      <c r="D31" s="19"/>
    </row>
    <row r="32" spans="1:6" ht="26.25" customHeight="1" x14ac:dyDescent="0.2">
      <c r="A32" s="7" t="s">
        <v>44</v>
      </c>
      <c r="B32" s="45" t="s">
        <v>11</v>
      </c>
      <c r="C32" s="46"/>
      <c r="D32" s="20"/>
    </row>
    <row r="33" spans="1:4" ht="15" customHeight="1" x14ac:dyDescent="0.2">
      <c r="A33" s="7" t="s">
        <v>45</v>
      </c>
      <c r="B33" s="45" t="s">
        <v>12</v>
      </c>
      <c r="C33" s="46"/>
      <c r="D33" s="20"/>
    </row>
    <row r="34" spans="1:4" ht="15" customHeight="1" x14ac:dyDescent="0.2">
      <c r="A34" s="8" t="s">
        <v>46</v>
      </c>
      <c r="B34" s="57" t="s">
        <v>13</v>
      </c>
      <c r="C34" s="58"/>
      <c r="D34" s="19"/>
    </row>
    <row r="35" spans="1:4" ht="15" customHeight="1" x14ac:dyDescent="0.2">
      <c r="A35" s="8" t="s">
        <v>47</v>
      </c>
      <c r="B35" s="57" t="s">
        <v>8</v>
      </c>
      <c r="C35" s="58"/>
      <c r="D35" s="19"/>
    </row>
    <row r="36" spans="1:4" ht="29.25" customHeight="1" x14ac:dyDescent="0.2">
      <c r="A36" s="7" t="s">
        <v>48</v>
      </c>
      <c r="B36" s="45" t="s">
        <v>14</v>
      </c>
      <c r="C36" s="46"/>
      <c r="D36" s="20"/>
    </row>
    <row r="37" spans="1:4" ht="15" customHeight="1" x14ac:dyDescent="0.2">
      <c r="A37" s="8" t="s">
        <v>49</v>
      </c>
      <c r="B37" s="57" t="s">
        <v>15</v>
      </c>
      <c r="C37" s="58"/>
      <c r="D37" s="19"/>
    </row>
    <row r="38" spans="1:4" ht="15" customHeight="1" x14ac:dyDescent="0.2">
      <c r="A38" s="8" t="s">
        <v>50</v>
      </c>
      <c r="B38" s="57" t="s">
        <v>16</v>
      </c>
      <c r="C38" s="58"/>
      <c r="D38" s="19"/>
    </row>
    <row r="39" spans="1:4" ht="15" customHeight="1" x14ac:dyDescent="0.2">
      <c r="A39" s="6" t="s">
        <v>17</v>
      </c>
      <c r="B39" s="57" t="s">
        <v>17</v>
      </c>
      <c r="C39" s="58"/>
      <c r="D39" s="19" t="s">
        <v>17</v>
      </c>
    </row>
  </sheetData>
  <mergeCells count="32">
    <mergeCell ref="A18:B18"/>
    <mergeCell ref="C18:F18"/>
    <mergeCell ref="A9:F9"/>
    <mergeCell ref="A13:B13"/>
    <mergeCell ref="F14:F15"/>
    <mergeCell ref="A15:B15"/>
    <mergeCell ref="F16:F17"/>
    <mergeCell ref="A17:B17"/>
    <mergeCell ref="D1:F1"/>
    <mergeCell ref="D2:F2"/>
    <mergeCell ref="C3:F3"/>
    <mergeCell ref="A7:F7"/>
    <mergeCell ref="A8:F8"/>
    <mergeCell ref="B39:C39"/>
    <mergeCell ref="B34:C34"/>
    <mergeCell ref="B35:C35"/>
    <mergeCell ref="B36:C36"/>
    <mergeCell ref="B37:C37"/>
    <mergeCell ref="B38:C38"/>
    <mergeCell ref="B29:C29"/>
    <mergeCell ref="B30:C30"/>
    <mergeCell ref="B31:C31"/>
    <mergeCell ref="B32:C32"/>
    <mergeCell ref="B33:C33"/>
    <mergeCell ref="B28:C28"/>
    <mergeCell ref="A21:D21"/>
    <mergeCell ref="D24:D25"/>
    <mergeCell ref="A22:D22"/>
    <mergeCell ref="A24:A25"/>
    <mergeCell ref="B24:C25"/>
    <mergeCell ref="B26:C26"/>
    <mergeCell ref="B27:C27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8"/>
  <sheetViews>
    <sheetView tabSelected="1" topLeftCell="A4" zoomScaleNormal="100" workbookViewId="0">
      <pane xSplit="3" ySplit="3" topLeftCell="E7" activePane="bottomRight" state="frozen"/>
      <selection activeCell="A4" sqref="A4"/>
      <selection pane="topRight" activeCell="D4" sqref="D4"/>
      <selection pane="bottomLeft" activeCell="A7" sqref="A7"/>
      <selection pane="bottomRight" activeCell="M10" sqref="M10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3.42578125" customWidth="1"/>
    <col min="5" max="5" width="9.7109375" customWidth="1"/>
    <col min="6" max="7" width="15.5703125" customWidth="1"/>
    <col min="8" max="8" width="8.85546875" customWidth="1"/>
    <col min="9" max="14" width="14.140625" customWidth="1"/>
    <col min="15" max="16" width="14.140625" style="15" customWidth="1"/>
    <col min="17" max="20" width="14.140625" customWidth="1"/>
    <col min="21" max="21" width="0" hidden="1" customWidth="1"/>
  </cols>
  <sheetData>
    <row r="1" spans="1:20" x14ac:dyDescent="0.25">
      <c r="A1" s="73" t="s">
        <v>18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</row>
    <row r="2" spans="1:20" x14ac:dyDescent="0.25">
      <c r="A2" s="73" t="s">
        <v>19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</row>
    <row r="3" spans="1:20" x14ac:dyDescent="0.25">
      <c r="A3" s="1"/>
    </row>
    <row r="4" spans="1:20" s="9" customFormat="1" ht="105" customHeight="1" x14ac:dyDescent="0.25">
      <c r="A4" s="72" t="s">
        <v>31</v>
      </c>
      <c r="B4" s="72"/>
      <c r="C4" s="72" t="s">
        <v>56</v>
      </c>
      <c r="D4" s="80" t="s">
        <v>103</v>
      </c>
      <c r="E4" s="80" t="s">
        <v>103</v>
      </c>
      <c r="F4" s="72" t="s">
        <v>57</v>
      </c>
      <c r="G4" s="83" t="s">
        <v>104</v>
      </c>
      <c r="H4" s="84"/>
      <c r="I4" s="87" t="s">
        <v>58</v>
      </c>
      <c r="J4" s="88"/>
      <c r="K4" s="88"/>
      <c r="L4" s="88"/>
      <c r="M4" s="88"/>
      <c r="N4" s="89"/>
      <c r="O4" s="72" t="s">
        <v>59</v>
      </c>
      <c r="P4" s="72"/>
      <c r="Q4" s="72" t="s">
        <v>60</v>
      </c>
      <c r="R4" s="72"/>
      <c r="S4" s="72" t="s">
        <v>61</v>
      </c>
      <c r="T4" s="72"/>
    </row>
    <row r="5" spans="1:20" s="9" customFormat="1" ht="21" customHeight="1" x14ac:dyDescent="0.25">
      <c r="A5" s="72"/>
      <c r="B5" s="72"/>
      <c r="C5" s="72"/>
      <c r="D5" s="81"/>
      <c r="E5" s="81"/>
      <c r="F5" s="72"/>
      <c r="G5" s="85"/>
      <c r="H5" s="86"/>
      <c r="I5" s="72" t="s">
        <v>20</v>
      </c>
      <c r="J5" s="72"/>
      <c r="K5" s="72" t="s">
        <v>21</v>
      </c>
      <c r="L5" s="72"/>
      <c r="M5" s="72" t="s">
        <v>22</v>
      </c>
      <c r="N5" s="80" t="s">
        <v>107</v>
      </c>
      <c r="O5" s="72" t="s">
        <v>33</v>
      </c>
      <c r="P5" s="72" t="s">
        <v>36</v>
      </c>
      <c r="Q5" s="72" t="s">
        <v>54</v>
      </c>
      <c r="R5" s="72" t="s">
        <v>35</v>
      </c>
      <c r="S5" s="72" t="s">
        <v>23</v>
      </c>
      <c r="T5" s="72" t="s">
        <v>34</v>
      </c>
    </row>
    <row r="6" spans="1:20" s="9" customFormat="1" ht="76.5" customHeight="1" x14ac:dyDescent="0.25">
      <c r="A6" s="72"/>
      <c r="B6" s="72"/>
      <c r="C6" s="72"/>
      <c r="D6" s="82"/>
      <c r="E6" s="82"/>
      <c r="F6" s="72"/>
      <c r="G6" s="39" t="s">
        <v>105</v>
      </c>
      <c r="H6" s="27" t="s">
        <v>106</v>
      </c>
      <c r="I6" s="10" t="s">
        <v>24</v>
      </c>
      <c r="J6" s="10" t="s">
        <v>32</v>
      </c>
      <c r="K6" s="10" t="s">
        <v>24</v>
      </c>
      <c r="L6" s="10" t="s">
        <v>32</v>
      </c>
      <c r="M6" s="72"/>
      <c r="N6" s="82"/>
      <c r="O6" s="72"/>
      <c r="P6" s="72"/>
      <c r="Q6" s="72"/>
      <c r="R6" s="72"/>
      <c r="S6" s="72"/>
      <c r="T6" s="72"/>
    </row>
    <row r="7" spans="1:20" x14ac:dyDescent="0.25">
      <c r="A7" s="74">
        <v>1</v>
      </c>
      <c r="B7" s="74"/>
      <c r="C7" s="11">
        <v>2</v>
      </c>
      <c r="D7" s="18">
        <v>3</v>
      </c>
      <c r="E7" s="18">
        <v>3</v>
      </c>
      <c r="F7" s="28">
        <v>4</v>
      </c>
      <c r="G7" s="28">
        <v>5</v>
      </c>
      <c r="H7" s="28">
        <v>6</v>
      </c>
      <c r="I7" s="28">
        <v>7</v>
      </c>
      <c r="J7" s="28">
        <v>8</v>
      </c>
      <c r="K7" s="28">
        <v>9</v>
      </c>
      <c r="L7" s="28">
        <v>10</v>
      </c>
      <c r="M7" s="41">
        <v>11</v>
      </c>
      <c r="N7" s="28">
        <v>12</v>
      </c>
      <c r="O7" s="28">
        <v>13</v>
      </c>
      <c r="P7" s="28">
        <v>14</v>
      </c>
      <c r="Q7" s="28">
        <v>15</v>
      </c>
      <c r="R7" s="28">
        <v>16</v>
      </c>
      <c r="S7" s="18">
        <v>17</v>
      </c>
      <c r="T7" s="41">
        <v>18</v>
      </c>
    </row>
    <row r="8" spans="1:20" ht="45" customHeight="1" x14ac:dyDescent="0.25">
      <c r="A8" s="75" t="s">
        <v>53</v>
      </c>
      <c r="B8" s="76"/>
      <c r="C8" s="77"/>
      <c r="D8" s="29"/>
      <c r="E8" s="44"/>
      <c r="F8" s="18" t="s">
        <v>66</v>
      </c>
      <c r="G8" s="12" t="s">
        <v>69</v>
      </c>
      <c r="H8" s="12">
        <v>642</v>
      </c>
      <c r="I8" s="12">
        <f>I11+I14+I17+I20+I23+I26+I29+I32+I35+I38+I41</f>
        <v>10</v>
      </c>
      <c r="J8" s="12">
        <f t="shared" ref="J8:T8" si="0">J11+J14+J17+J20+J23+J26+J29+J32+J35+J38+J41</f>
        <v>10</v>
      </c>
      <c r="K8" s="12">
        <f t="shared" si="0"/>
        <v>10</v>
      </c>
      <c r="L8" s="12">
        <f t="shared" si="0"/>
        <v>10</v>
      </c>
      <c r="M8" s="12"/>
      <c r="N8" s="12"/>
      <c r="O8" s="18" t="s">
        <v>25</v>
      </c>
      <c r="P8" s="18" t="s">
        <v>25</v>
      </c>
      <c r="Q8" s="13">
        <f t="shared" si="0"/>
        <v>7284216.1000000015</v>
      </c>
      <c r="R8" s="13">
        <f t="shared" si="0"/>
        <v>37617.839999999851</v>
      </c>
      <c r="S8" s="13">
        <f t="shared" si="0"/>
        <v>7284216.1000000015</v>
      </c>
      <c r="T8" s="13">
        <f t="shared" si="0"/>
        <v>7284216.1000000015</v>
      </c>
    </row>
    <row r="9" spans="1:20" ht="127.5" customHeight="1" x14ac:dyDescent="0.25">
      <c r="A9" s="69" t="s">
        <v>64</v>
      </c>
      <c r="B9" s="70" t="s">
        <v>65</v>
      </c>
      <c r="C9" s="71"/>
      <c r="D9" s="26"/>
      <c r="E9" s="43"/>
      <c r="F9" s="11" t="s">
        <v>25</v>
      </c>
      <c r="G9" s="12" t="s">
        <v>69</v>
      </c>
      <c r="H9" s="12">
        <v>642</v>
      </c>
      <c r="I9" s="12">
        <f>I11</f>
        <v>1</v>
      </c>
      <c r="J9" s="12">
        <f>J11</f>
        <v>1</v>
      </c>
      <c r="K9" s="12">
        <f t="shared" ref="K9:L9" si="1">K11</f>
        <v>1</v>
      </c>
      <c r="L9" s="12">
        <f t="shared" si="1"/>
        <v>1</v>
      </c>
      <c r="M9" s="11"/>
      <c r="N9" s="28"/>
      <c r="O9" s="22">
        <v>46022</v>
      </c>
      <c r="P9" s="22">
        <v>46022</v>
      </c>
      <c r="Q9" s="13">
        <f>Q11</f>
        <v>1717756.11</v>
      </c>
      <c r="R9" s="11" t="s">
        <v>25</v>
      </c>
      <c r="S9" s="13">
        <f>S11</f>
        <v>1717756.11</v>
      </c>
      <c r="T9" s="13">
        <f>T11</f>
        <v>1717756.11</v>
      </c>
    </row>
    <row r="10" spans="1:20" ht="19.5" customHeight="1" x14ac:dyDescent="0.25">
      <c r="A10" s="69"/>
      <c r="B10" s="69" t="s">
        <v>26</v>
      </c>
      <c r="C10" s="69"/>
      <c r="D10" s="25"/>
      <c r="E10" s="42"/>
      <c r="F10" s="12"/>
      <c r="G10" s="12"/>
      <c r="H10" s="40"/>
      <c r="I10" s="11" t="s">
        <v>25</v>
      </c>
      <c r="J10" s="12"/>
      <c r="K10" s="11" t="s">
        <v>25</v>
      </c>
      <c r="L10" s="12"/>
      <c r="M10" s="11"/>
      <c r="N10" s="28"/>
      <c r="O10" s="11"/>
      <c r="P10" s="11"/>
      <c r="Q10" s="11" t="s">
        <v>25</v>
      </c>
      <c r="R10" s="11" t="s">
        <v>25</v>
      </c>
      <c r="S10" s="11" t="s">
        <v>25</v>
      </c>
      <c r="T10" s="11" t="s">
        <v>25</v>
      </c>
    </row>
    <row r="11" spans="1:20" ht="150.75" customHeight="1" x14ac:dyDescent="0.25">
      <c r="A11" s="69"/>
      <c r="B11" s="69" t="s">
        <v>67</v>
      </c>
      <c r="C11" s="69"/>
      <c r="D11" s="25"/>
      <c r="E11" s="42"/>
      <c r="F11" s="18" t="s">
        <v>68</v>
      </c>
      <c r="G11" s="12" t="s">
        <v>69</v>
      </c>
      <c r="H11" s="12">
        <v>642</v>
      </c>
      <c r="I11" s="12">
        <v>1</v>
      </c>
      <c r="J11" s="12">
        <v>1</v>
      </c>
      <c r="K11" s="21">
        <v>1</v>
      </c>
      <c r="L11" s="12">
        <v>1</v>
      </c>
      <c r="M11" s="12"/>
      <c r="N11" s="12"/>
      <c r="O11" s="22">
        <v>46022</v>
      </c>
      <c r="P11" s="22">
        <v>46022</v>
      </c>
      <c r="Q11" s="13">
        <v>1717756.11</v>
      </c>
      <c r="R11" s="13">
        <v>0</v>
      </c>
      <c r="S11" s="13">
        <v>1717756.11</v>
      </c>
      <c r="T11" s="13">
        <v>1717756.11</v>
      </c>
    </row>
    <row r="12" spans="1:20" ht="117.75" customHeight="1" x14ac:dyDescent="0.25">
      <c r="A12" s="69" t="s">
        <v>70</v>
      </c>
      <c r="B12" s="70" t="s">
        <v>65</v>
      </c>
      <c r="C12" s="71"/>
      <c r="D12" s="26"/>
      <c r="E12" s="43"/>
      <c r="F12" s="11" t="s">
        <v>25</v>
      </c>
      <c r="G12" s="12" t="s">
        <v>69</v>
      </c>
      <c r="H12" s="12">
        <v>642</v>
      </c>
      <c r="I12" s="12">
        <f>I14</f>
        <v>1</v>
      </c>
      <c r="J12" s="12">
        <f t="shared" ref="J12:L12" si="2">J14</f>
        <v>1</v>
      </c>
      <c r="K12" s="12">
        <f t="shared" si="2"/>
        <v>1</v>
      </c>
      <c r="L12" s="12">
        <f t="shared" si="2"/>
        <v>1</v>
      </c>
      <c r="M12" s="11"/>
      <c r="N12" s="28"/>
      <c r="O12" s="22">
        <v>46022</v>
      </c>
      <c r="P12" s="22">
        <v>46022</v>
      </c>
      <c r="Q12" s="13">
        <f>Q14</f>
        <v>2136835.58</v>
      </c>
      <c r="R12" s="14" t="s">
        <v>25</v>
      </c>
      <c r="S12" s="13">
        <f>S14</f>
        <v>2136835.58</v>
      </c>
      <c r="T12" s="13">
        <f>T14</f>
        <v>2136835.58</v>
      </c>
    </row>
    <row r="13" spans="1:20" x14ac:dyDescent="0.25">
      <c r="A13" s="69"/>
      <c r="B13" s="69" t="s">
        <v>26</v>
      </c>
      <c r="C13" s="69"/>
      <c r="D13" s="25"/>
      <c r="E13" s="42"/>
      <c r="F13" s="12"/>
      <c r="G13" s="12"/>
      <c r="H13" s="40"/>
      <c r="I13" s="11" t="s">
        <v>25</v>
      </c>
      <c r="J13" s="12"/>
      <c r="K13" s="14" t="s">
        <v>25</v>
      </c>
      <c r="L13" s="12"/>
      <c r="M13" s="11"/>
      <c r="N13" s="28"/>
      <c r="O13" s="11"/>
      <c r="P13" s="11"/>
      <c r="Q13" s="14" t="s">
        <v>25</v>
      </c>
      <c r="R13" s="14" t="s">
        <v>25</v>
      </c>
      <c r="S13" s="14" t="s">
        <v>25</v>
      </c>
      <c r="T13" s="14" t="s">
        <v>25</v>
      </c>
    </row>
    <row r="14" spans="1:20" ht="183" customHeight="1" x14ac:dyDescent="0.25">
      <c r="A14" s="69"/>
      <c r="B14" s="69" t="s">
        <v>72</v>
      </c>
      <c r="C14" s="69"/>
      <c r="D14" s="25"/>
      <c r="E14" s="42"/>
      <c r="F14" s="18" t="s">
        <v>68</v>
      </c>
      <c r="G14" s="12" t="s">
        <v>69</v>
      </c>
      <c r="H14" s="12">
        <v>642</v>
      </c>
      <c r="I14" s="12">
        <v>1</v>
      </c>
      <c r="J14" s="12">
        <v>1</v>
      </c>
      <c r="K14" s="21">
        <v>1</v>
      </c>
      <c r="L14" s="12">
        <v>1</v>
      </c>
      <c r="M14" s="12"/>
      <c r="N14" s="12"/>
      <c r="O14" s="22">
        <v>46022</v>
      </c>
      <c r="P14" s="22">
        <v>46022</v>
      </c>
      <c r="Q14" s="13">
        <v>2136835.58</v>
      </c>
      <c r="R14" s="13">
        <v>37017.339999999851</v>
      </c>
      <c r="S14" s="13">
        <v>2136835.58</v>
      </c>
      <c r="T14" s="13">
        <v>2136835.58</v>
      </c>
    </row>
    <row r="15" spans="1:20" ht="126.75" customHeight="1" x14ac:dyDescent="0.25">
      <c r="A15" s="69" t="s">
        <v>71</v>
      </c>
      <c r="B15" s="70" t="s">
        <v>65</v>
      </c>
      <c r="C15" s="71"/>
      <c r="D15" s="26"/>
      <c r="E15" s="43"/>
      <c r="F15" s="11" t="s">
        <v>25</v>
      </c>
      <c r="G15" s="12" t="s">
        <v>69</v>
      </c>
      <c r="H15" s="12">
        <v>642</v>
      </c>
      <c r="I15" s="12">
        <f>I17</f>
        <v>1</v>
      </c>
      <c r="J15" s="12">
        <f t="shared" ref="J15:L15" si="3">J17</f>
        <v>1</v>
      </c>
      <c r="K15" s="12">
        <f t="shared" si="3"/>
        <v>1</v>
      </c>
      <c r="L15" s="12">
        <f t="shared" si="3"/>
        <v>1</v>
      </c>
      <c r="M15" s="11"/>
      <c r="N15" s="28"/>
      <c r="O15" s="22">
        <v>46022</v>
      </c>
      <c r="P15" s="22">
        <v>46022</v>
      </c>
      <c r="Q15" s="13">
        <f>Q17</f>
        <v>328953.34000000003</v>
      </c>
      <c r="R15" s="14" t="s">
        <v>25</v>
      </c>
      <c r="S15" s="13">
        <f>S17</f>
        <v>328953.34000000003</v>
      </c>
      <c r="T15" s="13">
        <f>T17</f>
        <v>328953.34000000003</v>
      </c>
    </row>
    <row r="16" spans="1:20" ht="19.5" customHeight="1" x14ac:dyDescent="0.25">
      <c r="A16" s="69"/>
      <c r="B16" s="69" t="s">
        <v>26</v>
      </c>
      <c r="C16" s="69"/>
      <c r="D16" s="25"/>
      <c r="E16" s="42"/>
      <c r="F16" s="12"/>
      <c r="G16" s="12"/>
      <c r="H16" s="40"/>
      <c r="I16" s="11" t="s">
        <v>25</v>
      </c>
      <c r="J16" s="12"/>
      <c r="K16" s="14" t="s">
        <v>25</v>
      </c>
      <c r="L16" s="12"/>
      <c r="M16" s="11"/>
      <c r="N16" s="28"/>
      <c r="O16" s="11"/>
      <c r="P16" s="11"/>
      <c r="Q16" s="14" t="s">
        <v>25</v>
      </c>
      <c r="R16" s="14" t="s">
        <v>25</v>
      </c>
      <c r="S16" s="14" t="s">
        <v>25</v>
      </c>
      <c r="T16" s="14" t="s">
        <v>25</v>
      </c>
    </row>
    <row r="17" spans="1:21" ht="184.5" customHeight="1" x14ac:dyDescent="0.25">
      <c r="A17" s="69"/>
      <c r="B17" s="69" t="s">
        <v>73</v>
      </c>
      <c r="C17" s="69"/>
      <c r="D17" s="25"/>
      <c r="E17" s="42"/>
      <c r="F17" s="18" t="s">
        <v>68</v>
      </c>
      <c r="G17" s="12" t="s">
        <v>69</v>
      </c>
      <c r="H17" s="12">
        <v>642</v>
      </c>
      <c r="I17" s="12">
        <v>1</v>
      </c>
      <c r="J17" s="12">
        <v>1</v>
      </c>
      <c r="K17" s="21">
        <v>1</v>
      </c>
      <c r="L17" s="12">
        <v>1</v>
      </c>
      <c r="M17" s="12"/>
      <c r="N17" s="12"/>
      <c r="O17" s="22">
        <v>46022</v>
      </c>
      <c r="P17" s="22">
        <v>46022</v>
      </c>
      <c r="Q17" s="13">
        <v>328953.34000000003</v>
      </c>
      <c r="R17" s="13">
        <v>0</v>
      </c>
      <c r="S17" s="13">
        <v>328953.34000000003</v>
      </c>
      <c r="T17" s="13">
        <v>328953.34000000003</v>
      </c>
      <c r="U17" s="23" t="s">
        <v>76</v>
      </c>
    </row>
    <row r="18" spans="1:21" ht="123" hidden="1" customHeight="1" x14ac:dyDescent="0.25">
      <c r="A18" s="69" t="s">
        <v>71</v>
      </c>
      <c r="B18" s="70" t="s">
        <v>65</v>
      </c>
      <c r="C18" s="71"/>
      <c r="D18" s="26"/>
      <c r="E18" s="43"/>
      <c r="F18" s="11" t="s">
        <v>25</v>
      </c>
      <c r="G18" s="12" t="s">
        <v>69</v>
      </c>
      <c r="H18" s="40"/>
      <c r="I18" s="12">
        <f>I20</f>
        <v>0</v>
      </c>
      <c r="J18" s="12">
        <f t="shared" ref="J18:L18" si="4">J20</f>
        <v>0</v>
      </c>
      <c r="K18" s="12">
        <f t="shared" si="4"/>
        <v>0</v>
      </c>
      <c r="L18" s="12">
        <f t="shared" si="4"/>
        <v>0</v>
      </c>
      <c r="M18" s="11"/>
      <c r="N18" s="28"/>
      <c r="O18" s="22">
        <v>46022</v>
      </c>
      <c r="P18" s="22">
        <v>46022</v>
      </c>
      <c r="Q18" s="13">
        <f>Q20</f>
        <v>0</v>
      </c>
      <c r="R18" s="14" t="s">
        <v>25</v>
      </c>
      <c r="S18" s="13">
        <f>S20</f>
        <v>0</v>
      </c>
      <c r="T18" s="13">
        <f>T20</f>
        <v>0</v>
      </c>
    </row>
    <row r="19" spans="1:21" hidden="1" x14ac:dyDescent="0.25">
      <c r="A19" s="69"/>
      <c r="B19" s="69" t="s">
        <v>26</v>
      </c>
      <c r="C19" s="69"/>
      <c r="D19" s="25"/>
      <c r="E19" s="42"/>
      <c r="F19" s="12"/>
      <c r="G19" s="12"/>
      <c r="H19" s="40"/>
      <c r="I19" s="11" t="s">
        <v>25</v>
      </c>
      <c r="J19" s="12"/>
      <c r="K19" s="14" t="s">
        <v>25</v>
      </c>
      <c r="L19" s="12"/>
      <c r="M19" s="11"/>
      <c r="N19" s="28"/>
      <c r="O19" s="11"/>
      <c r="P19" s="11"/>
      <c r="Q19" s="14" t="s">
        <v>25</v>
      </c>
      <c r="R19" s="14" t="s">
        <v>25</v>
      </c>
      <c r="S19" s="14" t="s">
        <v>25</v>
      </c>
      <c r="T19" s="14" t="s">
        <v>25</v>
      </c>
    </row>
    <row r="20" spans="1:21" ht="139.5" hidden="1" customHeight="1" x14ac:dyDescent="0.25">
      <c r="A20" s="69"/>
      <c r="B20" s="69" t="s">
        <v>74</v>
      </c>
      <c r="C20" s="69"/>
      <c r="D20" s="25"/>
      <c r="E20" s="42"/>
      <c r="F20" s="18" t="s">
        <v>68</v>
      </c>
      <c r="G20" s="12" t="s">
        <v>69</v>
      </c>
      <c r="H20" s="40"/>
      <c r="I20" s="12">
        <v>0</v>
      </c>
      <c r="J20" s="12">
        <v>0</v>
      </c>
      <c r="K20" s="21">
        <v>0</v>
      </c>
      <c r="L20" s="12">
        <v>0</v>
      </c>
      <c r="M20" s="12"/>
      <c r="N20" s="12"/>
      <c r="O20" s="22">
        <v>46022</v>
      </c>
      <c r="P20" s="22">
        <v>46022</v>
      </c>
      <c r="Q20" s="13">
        <v>0</v>
      </c>
      <c r="R20" s="13">
        <v>0</v>
      </c>
      <c r="S20" s="13">
        <v>0</v>
      </c>
      <c r="T20" s="13">
        <v>0</v>
      </c>
      <c r="U20" s="23" t="s">
        <v>77</v>
      </c>
    </row>
    <row r="21" spans="1:21" ht="123.75" customHeight="1" x14ac:dyDescent="0.25">
      <c r="A21" s="69" t="s">
        <v>75</v>
      </c>
      <c r="B21" s="70" t="s">
        <v>65</v>
      </c>
      <c r="C21" s="71"/>
      <c r="D21" s="26"/>
      <c r="E21" s="43"/>
      <c r="F21" s="11" t="s">
        <v>25</v>
      </c>
      <c r="G21" s="12" t="s">
        <v>69</v>
      </c>
      <c r="H21" s="12">
        <v>642</v>
      </c>
      <c r="I21" s="12">
        <f>I23</f>
        <v>1</v>
      </c>
      <c r="J21" s="12">
        <f t="shared" ref="J21:L21" si="5">J23</f>
        <v>1</v>
      </c>
      <c r="K21" s="12">
        <f t="shared" si="5"/>
        <v>1</v>
      </c>
      <c r="L21" s="12">
        <f t="shared" si="5"/>
        <v>1</v>
      </c>
      <c r="M21" s="11"/>
      <c r="N21" s="28"/>
      <c r="O21" s="22">
        <v>46022</v>
      </c>
      <c r="P21" s="22">
        <v>46022</v>
      </c>
      <c r="Q21" s="13">
        <f>Q23</f>
        <v>133445.24</v>
      </c>
      <c r="R21" s="14" t="s">
        <v>25</v>
      </c>
      <c r="S21" s="13">
        <f>S23</f>
        <v>133445.24</v>
      </c>
      <c r="T21" s="13">
        <f>T23</f>
        <v>133445.24</v>
      </c>
    </row>
    <row r="22" spans="1:21" ht="18" customHeight="1" x14ac:dyDescent="0.25">
      <c r="A22" s="69"/>
      <c r="B22" s="69" t="s">
        <v>26</v>
      </c>
      <c r="C22" s="69"/>
      <c r="D22" s="25"/>
      <c r="E22" s="42"/>
      <c r="F22" s="12"/>
      <c r="G22" s="12"/>
      <c r="H22" s="40"/>
      <c r="I22" s="11" t="s">
        <v>25</v>
      </c>
      <c r="J22" s="12"/>
      <c r="K22" s="14" t="s">
        <v>25</v>
      </c>
      <c r="L22" s="12"/>
      <c r="M22" s="11"/>
      <c r="N22" s="28"/>
      <c r="O22" s="11"/>
      <c r="P22" s="11"/>
      <c r="Q22" s="14" t="s">
        <v>25</v>
      </c>
      <c r="R22" s="14" t="s">
        <v>25</v>
      </c>
      <c r="S22" s="14" t="s">
        <v>25</v>
      </c>
      <c r="T22" s="14" t="s">
        <v>25</v>
      </c>
    </row>
    <row r="23" spans="1:21" ht="141" customHeight="1" x14ac:dyDescent="0.25">
      <c r="A23" s="69"/>
      <c r="B23" s="69" t="s">
        <v>74</v>
      </c>
      <c r="C23" s="69"/>
      <c r="D23" s="25"/>
      <c r="E23" s="42"/>
      <c r="F23" s="18" t="s">
        <v>68</v>
      </c>
      <c r="G23" s="12" t="s">
        <v>69</v>
      </c>
      <c r="H23" s="12">
        <v>642</v>
      </c>
      <c r="I23" s="12">
        <v>1</v>
      </c>
      <c r="J23" s="12">
        <v>1</v>
      </c>
      <c r="K23" s="21">
        <v>1</v>
      </c>
      <c r="L23" s="12">
        <v>1</v>
      </c>
      <c r="M23" s="12"/>
      <c r="N23" s="12"/>
      <c r="O23" s="22">
        <v>46022</v>
      </c>
      <c r="P23" s="22">
        <v>46022</v>
      </c>
      <c r="Q23" s="13">
        <v>133445.24</v>
      </c>
      <c r="R23" s="13">
        <v>0</v>
      </c>
      <c r="S23" s="13">
        <v>133445.24</v>
      </c>
      <c r="T23" s="13">
        <v>133445.24</v>
      </c>
      <c r="U23" s="23" t="s">
        <v>78</v>
      </c>
    </row>
    <row r="24" spans="1:21" ht="125.25" customHeight="1" x14ac:dyDescent="0.25">
      <c r="A24" s="69" t="s">
        <v>75</v>
      </c>
      <c r="B24" s="70" t="s">
        <v>65</v>
      </c>
      <c r="C24" s="71"/>
      <c r="D24" s="26"/>
      <c r="E24" s="43"/>
      <c r="F24" s="11" t="s">
        <v>25</v>
      </c>
      <c r="G24" s="12" t="s">
        <v>69</v>
      </c>
      <c r="H24" s="12">
        <v>642</v>
      </c>
      <c r="I24" s="12">
        <f>I26</f>
        <v>1</v>
      </c>
      <c r="J24" s="12">
        <f t="shared" ref="J24:L24" si="6">J26</f>
        <v>1</v>
      </c>
      <c r="K24" s="12">
        <f t="shared" si="6"/>
        <v>1</v>
      </c>
      <c r="L24" s="12">
        <f t="shared" si="6"/>
        <v>1</v>
      </c>
      <c r="M24" s="11"/>
      <c r="N24" s="28"/>
      <c r="O24" s="22">
        <v>46022</v>
      </c>
      <c r="P24" s="22">
        <v>46022</v>
      </c>
      <c r="Q24" s="13">
        <f>Q26</f>
        <v>298339.11</v>
      </c>
      <c r="R24" s="14" t="s">
        <v>25</v>
      </c>
      <c r="S24" s="13">
        <f>S26</f>
        <v>298339.11</v>
      </c>
      <c r="T24" s="13">
        <f>T26</f>
        <v>298339.11</v>
      </c>
    </row>
    <row r="25" spans="1:21" ht="15" customHeight="1" x14ac:dyDescent="0.25">
      <c r="A25" s="69"/>
      <c r="B25" s="69" t="s">
        <v>26</v>
      </c>
      <c r="C25" s="69"/>
      <c r="D25" s="25"/>
      <c r="E25" s="42"/>
      <c r="F25" s="12"/>
      <c r="G25" s="12"/>
      <c r="H25" s="40"/>
      <c r="I25" s="11" t="s">
        <v>25</v>
      </c>
      <c r="J25" s="12"/>
      <c r="K25" s="14" t="s">
        <v>25</v>
      </c>
      <c r="L25" s="12"/>
      <c r="M25" s="11"/>
      <c r="N25" s="28"/>
      <c r="O25" s="11"/>
      <c r="P25" s="11"/>
      <c r="Q25" s="14" t="s">
        <v>25</v>
      </c>
      <c r="R25" s="14" t="s">
        <v>25</v>
      </c>
      <c r="S25" s="14" t="s">
        <v>25</v>
      </c>
      <c r="T25" s="14" t="s">
        <v>25</v>
      </c>
    </row>
    <row r="26" spans="1:21" ht="141.75" customHeight="1" x14ac:dyDescent="0.25">
      <c r="A26" s="69"/>
      <c r="B26" s="69" t="s">
        <v>74</v>
      </c>
      <c r="C26" s="69"/>
      <c r="D26" s="25"/>
      <c r="E26" s="42"/>
      <c r="F26" s="18" t="s">
        <v>68</v>
      </c>
      <c r="G26" s="12" t="s">
        <v>69</v>
      </c>
      <c r="H26" s="12">
        <v>642</v>
      </c>
      <c r="I26" s="12">
        <v>1</v>
      </c>
      <c r="J26" s="12">
        <v>1</v>
      </c>
      <c r="K26" s="21">
        <v>1</v>
      </c>
      <c r="L26" s="12">
        <v>1</v>
      </c>
      <c r="M26" s="12"/>
      <c r="N26" s="12"/>
      <c r="O26" s="22">
        <v>46022</v>
      </c>
      <c r="P26" s="22">
        <v>46022</v>
      </c>
      <c r="Q26" s="13">
        <v>298339.11</v>
      </c>
      <c r="R26" s="13">
        <v>0</v>
      </c>
      <c r="S26" s="13">
        <v>298339.11</v>
      </c>
      <c r="T26" s="13">
        <v>298339.11</v>
      </c>
      <c r="U26" s="23" t="s">
        <v>77</v>
      </c>
    </row>
    <row r="27" spans="1:21" ht="126.75" customHeight="1" x14ac:dyDescent="0.25">
      <c r="A27" s="69" t="s">
        <v>75</v>
      </c>
      <c r="B27" s="70" t="s">
        <v>65</v>
      </c>
      <c r="C27" s="71"/>
      <c r="D27" s="26"/>
      <c r="E27" s="43"/>
      <c r="F27" s="11" t="s">
        <v>25</v>
      </c>
      <c r="G27" s="12" t="s">
        <v>69</v>
      </c>
      <c r="H27" s="12">
        <v>642</v>
      </c>
      <c r="I27" s="12">
        <f>I29</f>
        <v>1</v>
      </c>
      <c r="J27" s="12">
        <f t="shared" ref="J27:L27" si="7">J29</f>
        <v>1</v>
      </c>
      <c r="K27" s="12">
        <f t="shared" si="7"/>
        <v>1</v>
      </c>
      <c r="L27" s="12">
        <f t="shared" si="7"/>
        <v>1</v>
      </c>
      <c r="M27" s="11"/>
      <c r="N27" s="28"/>
      <c r="O27" s="22">
        <v>46022</v>
      </c>
      <c r="P27" s="22">
        <v>46022</v>
      </c>
      <c r="Q27" s="13">
        <f>Q29</f>
        <v>236066.81</v>
      </c>
      <c r="R27" s="14" t="s">
        <v>25</v>
      </c>
      <c r="S27" s="13">
        <f>S29</f>
        <v>236066.81</v>
      </c>
      <c r="T27" s="13">
        <f>T29</f>
        <v>236066.81</v>
      </c>
    </row>
    <row r="28" spans="1:21" ht="18.75" customHeight="1" x14ac:dyDescent="0.25">
      <c r="A28" s="69"/>
      <c r="B28" s="69" t="s">
        <v>26</v>
      </c>
      <c r="C28" s="69"/>
      <c r="D28" s="25"/>
      <c r="E28" s="42"/>
      <c r="F28" s="12"/>
      <c r="G28" s="12"/>
      <c r="H28" s="40"/>
      <c r="I28" s="11" t="s">
        <v>25</v>
      </c>
      <c r="J28" s="12"/>
      <c r="K28" s="14" t="s">
        <v>25</v>
      </c>
      <c r="L28" s="12"/>
      <c r="M28" s="11"/>
      <c r="N28" s="28"/>
      <c r="O28" s="11"/>
      <c r="P28" s="11"/>
      <c r="Q28" s="14" t="s">
        <v>25</v>
      </c>
      <c r="R28" s="14" t="s">
        <v>25</v>
      </c>
      <c r="S28" s="14" t="s">
        <v>25</v>
      </c>
      <c r="T28" s="14" t="s">
        <v>25</v>
      </c>
    </row>
    <row r="29" spans="1:21" ht="139.5" customHeight="1" x14ac:dyDescent="0.25">
      <c r="A29" s="69"/>
      <c r="B29" s="69" t="s">
        <v>74</v>
      </c>
      <c r="C29" s="69"/>
      <c r="D29" s="25"/>
      <c r="E29" s="42"/>
      <c r="F29" s="18" t="s">
        <v>68</v>
      </c>
      <c r="G29" s="12" t="s">
        <v>69</v>
      </c>
      <c r="H29" s="12">
        <v>642</v>
      </c>
      <c r="I29" s="12">
        <v>1</v>
      </c>
      <c r="J29" s="12">
        <v>1</v>
      </c>
      <c r="K29" s="21">
        <v>1</v>
      </c>
      <c r="L29" s="12">
        <v>1</v>
      </c>
      <c r="M29" s="12"/>
      <c r="N29" s="12"/>
      <c r="O29" s="22">
        <v>46022</v>
      </c>
      <c r="P29" s="22">
        <v>46022</v>
      </c>
      <c r="Q29" s="13">
        <v>236066.81</v>
      </c>
      <c r="R29" s="13">
        <v>0</v>
      </c>
      <c r="S29" s="13">
        <v>236066.81</v>
      </c>
      <c r="T29" s="13">
        <v>236066.81</v>
      </c>
      <c r="U29" s="23" t="s">
        <v>79</v>
      </c>
    </row>
    <row r="30" spans="1:21" ht="123" customHeight="1" x14ac:dyDescent="0.25">
      <c r="A30" s="69" t="s">
        <v>81</v>
      </c>
      <c r="B30" s="70" t="s">
        <v>65</v>
      </c>
      <c r="C30" s="71"/>
      <c r="D30" s="26"/>
      <c r="E30" s="43"/>
      <c r="F30" s="11" t="s">
        <v>25</v>
      </c>
      <c r="G30" s="12" t="s">
        <v>69</v>
      </c>
      <c r="H30" s="12">
        <v>642</v>
      </c>
      <c r="I30" s="12">
        <f>I32</f>
        <v>1</v>
      </c>
      <c r="J30" s="12">
        <f t="shared" ref="J30:L30" si="8">J32</f>
        <v>1</v>
      </c>
      <c r="K30" s="12">
        <f t="shared" si="8"/>
        <v>1</v>
      </c>
      <c r="L30" s="12">
        <f t="shared" si="8"/>
        <v>1</v>
      </c>
      <c r="M30" s="11"/>
      <c r="N30" s="28"/>
      <c r="O30" s="22">
        <v>46022</v>
      </c>
      <c r="P30" s="22">
        <v>46022</v>
      </c>
      <c r="Q30" s="13">
        <f>Q32</f>
        <v>585374.52</v>
      </c>
      <c r="R30" s="14" t="s">
        <v>25</v>
      </c>
      <c r="S30" s="13">
        <f>S32</f>
        <v>585374.52</v>
      </c>
      <c r="T30" s="13">
        <f>T32</f>
        <v>585374.52</v>
      </c>
    </row>
    <row r="31" spans="1:21" ht="18" customHeight="1" x14ac:dyDescent="0.25">
      <c r="A31" s="69"/>
      <c r="B31" s="69" t="s">
        <v>26</v>
      </c>
      <c r="C31" s="69"/>
      <c r="D31" s="25"/>
      <c r="E31" s="42"/>
      <c r="F31" s="12"/>
      <c r="G31" s="12"/>
      <c r="H31" s="40"/>
      <c r="I31" s="11" t="s">
        <v>25</v>
      </c>
      <c r="J31" s="12"/>
      <c r="K31" s="14" t="s">
        <v>25</v>
      </c>
      <c r="L31" s="12"/>
      <c r="M31" s="11"/>
      <c r="N31" s="28"/>
      <c r="O31" s="11"/>
      <c r="P31" s="11"/>
      <c r="Q31" s="14" t="s">
        <v>25</v>
      </c>
      <c r="R31" s="14" t="s">
        <v>25</v>
      </c>
      <c r="S31" s="14" t="s">
        <v>25</v>
      </c>
      <c r="T31" s="14" t="s">
        <v>25</v>
      </c>
    </row>
    <row r="32" spans="1:21" ht="151.5" customHeight="1" x14ac:dyDescent="0.25">
      <c r="A32" s="69"/>
      <c r="B32" s="69" t="s">
        <v>80</v>
      </c>
      <c r="C32" s="69"/>
      <c r="D32" s="25"/>
      <c r="E32" s="42"/>
      <c r="F32" s="18" t="s">
        <v>68</v>
      </c>
      <c r="G32" s="12" t="s">
        <v>69</v>
      </c>
      <c r="H32" s="12">
        <v>642</v>
      </c>
      <c r="I32" s="12">
        <v>1</v>
      </c>
      <c r="J32" s="12">
        <v>1</v>
      </c>
      <c r="K32" s="21">
        <v>1</v>
      </c>
      <c r="L32" s="12">
        <v>1</v>
      </c>
      <c r="M32" s="12"/>
      <c r="N32" s="12"/>
      <c r="O32" s="22">
        <v>46022</v>
      </c>
      <c r="P32" s="22">
        <v>46022</v>
      </c>
      <c r="Q32" s="13">
        <v>585374.52</v>
      </c>
      <c r="R32" s="13">
        <v>0</v>
      </c>
      <c r="S32" s="13">
        <v>585374.52</v>
      </c>
      <c r="T32" s="13">
        <v>585374.52</v>
      </c>
    </row>
    <row r="33" spans="1:20" ht="123.75" customHeight="1" x14ac:dyDescent="0.25">
      <c r="A33" s="69" t="s">
        <v>82</v>
      </c>
      <c r="B33" s="70" t="s">
        <v>65</v>
      </c>
      <c r="C33" s="71"/>
      <c r="D33" s="26"/>
      <c r="E33" s="43"/>
      <c r="F33" s="11" t="s">
        <v>25</v>
      </c>
      <c r="G33" s="12" t="s">
        <v>69</v>
      </c>
      <c r="H33" s="12">
        <v>642</v>
      </c>
      <c r="I33" s="12">
        <f>I35</f>
        <v>1</v>
      </c>
      <c r="J33" s="12">
        <f t="shared" ref="J33:L33" si="9">J35</f>
        <v>1</v>
      </c>
      <c r="K33" s="12">
        <f t="shared" si="9"/>
        <v>1</v>
      </c>
      <c r="L33" s="12">
        <f t="shared" si="9"/>
        <v>1</v>
      </c>
      <c r="M33" s="11"/>
      <c r="N33" s="28"/>
      <c r="O33" s="22">
        <v>46022</v>
      </c>
      <c r="P33" s="22">
        <v>46022</v>
      </c>
      <c r="Q33" s="13">
        <f>Q35</f>
        <v>315561.28999999998</v>
      </c>
      <c r="R33" s="14" t="s">
        <v>25</v>
      </c>
      <c r="S33" s="13">
        <f>S35</f>
        <v>315561.28999999998</v>
      </c>
      <c r="T33" s="13">
        <f>T35</f>
        <v>315561.28999999998</v>
      </c>
    </row>
    <row r="34" spans="1:20" ht="18.75" customHeight="1" x14ac:dyDescent="0.25">
      <c r="A34" s="69"/>
      <c r="B34" s="69" t="s">
        <v>26</v>
      </c>
      <c r="C34" s="69"/>
      <c r="D34" s="25"/>
      <c r="E34" s="42"/>
      <c r="F34" s="12"/>
      <c r="G34" s="12"/>
      <c r="H34" s="40"/>
      <c r="I34" s="11" t="s">
        <v>25</v>
      </c>
      <c r="J34" s="12"/>
      <c r="K34" s="14" t="s">
        <v>25</v>
      </c>
      <c r="L34" s="12"/>
      <c r="M34" s="11"/>
      <c r="N34" s="28"/>
      <c r="O34" s="11"/>
      <c r="P34" s="11"/>
      <c r="Q34" s="14" t="s">
        <v>25</v>
      </c>
      <c r="R34" s="14" t="s">
        <v>25</v>
      </c>
      <c r="S34" s="14" t="s">
        <v>25</v>
      </c>
      <c r="T34" s="14" t="s">
        <v>25</v>
      </c>
    </row>
    <row r="35" spans="1:20" ht="171" customHeight="1" x14ac:dyDescent="0.25">
      <c r="A35" s="69"/>
      <c r="B35" s="69" t="s">
        <v>83</v>
      </c>
      <c r="C35" s="69"/>
      <c r="D35" s="25"/>
      <c r="E35" s="42"/>
      <c r="F35" s="18" t="s">
        <v>68</v>
      </c>
      <c r="G35" s="12" t="s">
        <v>69</v>
      </c>
      <c r="H35" s="12">
        <v>642</v>
      </c>
      <c r="I35" s="12">
        <v>1</v>
      </c>
      <c r="J35" s="12">
        <v>1</v>
      </c>
      <c r="K35" s="21">
        <v>1</v>
      </c>
      <c r="L35" s="12">
        <v>1</v>
      </c>
      <c r="M35" s="12"/>
      <c r="N35" s="12"/>
      <c r="O35" s="22">
        <v>46022</v>
      </c>
      <c r="P35" s="22">
        <v>46022</v>
      </c>
      <c r="Q35" s="13">
        <v>315561.28999999998</v>
      </c>
      <c r="R35" s="13">
        <v>0</v>
      </c>
      <c r="S35" s="13">
        <v>315561.28999999998</v>
      </c>
      <c r="T35" s="13">
        <v>315561.28999999998</v>
      </c>
    </row>
    <row r="36" spans="1:20" ht="123.75" customHeight="1" x14ac:dyDescent="0.25">
      <c r="A36" s="69" t="s">
        <v>84</v>
      </c>
      <c r="B36" s="70" t="s">
        <v>65</v>
      </c>
      <c r="C36" s="71"/>
      <c r="D36" s="26"/>
      <c r="E36" s="43"/>
      <c r="F36" s="11" t="s">
        <v>25</v>
      </c>
      <c r="G36" s="12" t="s">
        <v>69</v>
      </c>
      <c r="H36" s="12">
        <v>642</v>
      </c>
      <c r="I36" s="12">
        <f>I38</f>
        <v>1</v>
      </c>
      <c r="J36" s="12">
        <f t="shared" ref="J36:L36" si="10">J38</f>
        <v>1</v>
      </c>
      <c r="K36" s="12">
        <f t="shared" si="10"/>
        <v>1</v>
      </c>
      <c r="L36" s="12">
        <f t="shared" si="10"/>
        <v>1</v>
      </c>
      <c r="M36" s="11"/>
      <c r="N36" s="28"/>
      <c r="O36" s="22">
        <v>46022</v>
      </c>
      <c r="P36" s="22">
        <v>46022</v>
      </c>
      <c r="Q36" s="13">
        <f>Q38</f>
        <v>1302875.6200000001</v>
      </c>
      <c r="R36" s="14" t="s">
        <v>25</v>
      </c>
      <c r="S36" s="13">
        <f>S38</f>
        <v>1302875.6200000001</v>
      </c>
      <c r="T36" s="13">
        <f>T38</f>
        <v>1302875.6200000001</v>
      </c>
    </row>
    <row r="37" spans="1:20" ht="18" customHeight="1" x14ac:dyDescent="0.25">
      <c r="A37" s="69"/>
      <c r="B37" s="69" t="s">
        <v>26</v>
      </c>
      <c r="C37" s="69"/>
      <c r="D37" s="25"/>
      <c r="E37" s="42"/>
      <c r="F37" s="12"/>
      <c r="G37" s="12"/>
      <c r="H37" s="40"/>
      <c r="I37" s="11" t="s">
        <v>25</v>
      </c>
      <c r="J37" s="12"/>
      <c r="K37" s="14" t="s">
        <v>25</v>
      </c>
      <c r="L37" s="12"/>
      <c r="M37" s="11"/>
      <c r="N37" s="28"/>
      <c r="O37" s="11"/>
      <c r="P37" s="11"/>
      <c r="Q37" s="14" t="s">
        <v>25</v>
      </c>
      <c r="R37" s="14" t="s">
        <v>25</v>
      </c>
      <c r="S37" s="14" t="s">
        <v>25</v>
      </c>
      <c r="T37" s="14" t="s">
        <v>25</v>
      </c>
    </row>
    <row r="38" spans="1:20" ht="153" customHeight="1" x14ac:dyDescent="0.25">
      <c r="A38" s="69"/>
      <c r="B38" s="69" t="s">
        <v>85</v>
      </c>
      <c r="C38" s="69"/>
      <c r="D38" s="25"/>
      <c r="E38" s="42"/>
      <c r="F38" s="18" t="s">
        <v>68</v>
      </c>
      <c r="G38" s="12" t="s">
        <v>69</v>
      </c>
      <c r="H38" s="12">
        <v>642</v>
      </c>
      <c r="I38" s="12">
        <v>1</v>
      </c>
      <c r="J38" s="12">
        <v>1</v>
      </c>
      <c r="K38" s="21">
        <v>1</v>
      </c>
      <c r="L38" s="12">
        <v>1</v>
      </c>
      <c r="M38" s="12"/>
      <c r="N38" s="12"/>
      <c r="O38" s="22">
        <v>46022</v>
      </c>
      <c r="P38" s="22">
        <v>46022</v>
      </c>
      <c r="Q38" s="13">
        <v>1302875.6200000001</v>
      </c>
      <c r="R38" s="13">
        <v>600.5</v>
      </c>
      <c r="S38" s="13">
        <v>1302875.6200000001</v>
      </c>
      <c r="T38" s="13">
        <v>1302875.6200000001</v>
      </c>
    </row>
    <row r="39" spans="1:20" ht="126" customHeight="1" x14ac:dyDescent="0.25">
      <c r="A39" s="69" t="s">
        <v>86</v>
      </c>
      <c r="B39" s="70" t="s">
        <v>65</v>
      </c>
      <c r="C39" s="71"/>
      <c r="D39" s="26"/>
      <c r="E39" s="43"/>
      <c r="F39" s="11" t="s">
        <v>25</v>
      </c>
      <c r="G39" s="12" t="s">
        <v>69</v>
      </c>
      <c r="H39" s="12">
        <v>642</v>
      </c>
      <c r="I39" s="12">
        <f>I41</f>
        <v>1</v>
      </c>
      <c r="J39" s="12">
        <f>J41</f>
        <v>1</v>
      </c>
      <c r="K39" s="12">
        <f t="shared" ref="K39:L39" si="11">K41</f>
        <v>1</v>
      </c>
      <c r="L39" s="12">
        <f t="shared" si="11"/>
        <v>1</v>
      </c>
      <c r="M39" s="11"/>
      <c r="N39" s="28"/>
      <c r="O39" s="22">
        <v>46022</v>
      </c>
      <c r="P39" s="22">
        <v>46022</v>
      </c>
      <c r="Q39" s="13">
        <f>Q41</f>
        <v>229008.48</v>
      </c>
      <c r="R39" s="14" t="s">
        <v>25</v>
      </c>
      <c r="S39" s="13">
        <f>S41</f>
        <v>229008.48</v>
      </c>
      <c r="T39" s="13">
        <f>T41</f>
        <v>229008.48</v>
      </c>
    </row>
    <row r="40" spans="1:20" ht="22.5" customHeight="1" x14ac:dyDescent="0.25">
      <c r="A40" s="69"/>
      <c r="B40" s="69" t="s">
        <v>26</v>
      </c>
      <c r="C40" s="69"/>
      <c r="D40" s="25"/>
      <c r="E40" s="42"/>
      <c r="F40" s="12"/>
      <c r="G40" s="12"/>
      <c r="H40" s="40"/>
      <c r="I40" s="11" t="s">
        <v>25</v>
      </c>
      <c r="J40" s="12"/>
      <c r="K40" s="14" t="s">
        <v>25</v>
      </c>
      <c r="L40" s="12"/>
      <c r="M40" s="11"/>
      <c r="N40" s="28"/>
      <c r="O40" s="11"/>
      <c r="P40" s="11"/>
      <c r="Q40" s="14" t="s">
        <v>25</v>
      </c>
      <c r="R40" s="14" t="s">
        <v>25</v>
      </c>
      <c r="S40" s="14" t="s">
        <v>25</v>
      </c>
      <c r="T40" s="14" t="s">
        <v>25</v>
      </c>
    </row>
    <row r="41" spans="1:20" ht="164.25" customHeight="1" x14ac:dyDescent="0.25">
      <c r="A41" s="69"/>
      <c r="B41" s="69" t="s">
        <v>87</v>
      </c>
      <c r="C41" s="69"/>
      <c r="D41" s="25"/>
      <c r="E41" s="42"/>
      <c r="F41" s="18" t="s">
        <v>68</v>
      </c>
      <c r="G41" s="12" t="s">
        <v>69</v>
      </c>
      <c r="H41" s="12">
        <v>642</v>
      </c>
      <c r="I41" s="12">
        <v>1</v>
      </c>
      <c r="J41" s="12">
        <v>1</v>
      </c>
      <c r="K41" s="21">
        <v>1</v>
      </c>
      <c r="L41" s="12">
        <v>1</v>
      </c>
      <c r="M41" s="12"/>
      <c r="N41" s="12"/>
      <c r="O41" s="22">
        <v>46022</v>
      </c>
      <c r="P41" s="22">
        <v>46022</v>
      </c>
      <c r="Q41" s="13">
        <v>229008.48</v>
      </c>
      <c r="R41" s="13">
        <v>0</v>
      </c>
      <c r="S41" s="13">
        <v>229008.48</v>
      </c>
      <c r="T41" s="13">
        <v>229008.48</v>
      </c>
    </row>
    <row r="43" spans="1:20" ht="18" hidden="1" x14ac:dyDescent="0.25">
      <c r="A43" s="79" t="s">
        <v>27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</row>
    <row r="44" spans="1:20" ht="6" hidden="1" customHeight="1" x14ac:dyDescent="0.25"/>
    <row r="45" spans="1:20" hidden="1" x14ac:dyDescent="0.25">
      <c r="A45" s="78" t="s">
        <v>28</v>
      </c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</row>
    <row r="46" spans="1:20" hidden="1" x14ac:dyDescent="0.25">
      <c r="A46" s="78" t="s">
        <v>29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</row>
    <row r="47" spans="1:20" ht="15.75" hidden="1" customHeight="1" x14ac:dyDescent="0.25">
      <c r="A47" s="78" t="s">
        <v>30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</row>
    <row r="48" spans="1:20" ht="15" hidden="1" customHeight="1" x14ac:dyDescent="0.25">
      <c r="A48" s="78" t="s">
        <v>52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</row>
  </sheetData>
  <mergeCells count="73">
    <mergeCell ref="E4:E6"/>
    <mergeCell ref="D4:D6"/>
    <mergeCell ref="G4:H5"/>
    <mergeCell ref="I4:N4"/>
    <mergeCell ref="N5:N6"/>
    <mergeCell ref="A46:T46"/>
    <mergeCell ref="B31:C31"/>
    <mergeCell ref="B32:C32"/>
    <mergeCell ref="B34:C34"/>
    <mergeCell ref="B35:C35"/>
    <mergeCell ref="A30:A32"/>
    <mergeCell ref="B30:C30"/>
    <mergeCell ref="A33:A35"/>
    <mergeCell ref="B33:C33"/>
    <mergeCell ref="Q5:Q6"/>
    <mergeCell ref="A18:A20"/>
    <mergeCell ref="B18:C18"/>
    <mergeCell ref="B11:C11"/>
    <mergeCell ref="A7:B7"/>
    <mergeCell ref="A8:C8"/>
    <mergeCell ref="A47:T47"/>
    <mergeCell ref="A48:T48"/>
    <mergeCell ref="B37:C37"/>
    <mergeCell ref="B38:C38"/>
    <mergeCell ref="A43:T43"/>
    <mergeCell ref="A45:T45"/>
    <mergeCell ref="A36:A38"/>
    <mergeCell ref="B36:C36"/>
    <mergeCell ref="A39:A41"/>
    <mergeCell ref="B39:C39"/>
    <mergeCell ref="B40:C40"/>
    <mergeCell ref="B41:C41"/>
    <mergeCell ref="B19:C19"/>
    <mergeCell ref="O5:O6"/>
    <mergeCell ref="A1:T1"/>
    <mergeCell ref="A2:T2"/>
    <mergeCell ref="A4:B6"/>
    <mergeCell ref="C4:C6"/>
    <mergeCell ref="F4:F6"/>
    <mergeCell ref="O4:P4"/>
    <mergeCell ref="Q4:R4"/>
    <mergeCell ref="S4:T4"/>
    <mergeCell ref="R5:R6"/>
    <mergeCell ref="S5:S6"/>
    <mergeCell ref="T5:T6"/>
    <mergeCell ref="K5:L5"/>
    <mergeCell ref="M5:M6"/>
    <mergeCell ref="P5:P6"/>
    <mergeCell ref="I5:J5"/>
    <mergeCell ref="B28:C28"/>
    <mergeCell ref="B29:C29"/>
    <mergeCell ref="A24:A26"/>
    <mergeCell ref="B24:C24"/>
    <mergeCell ref="A27:A29"/>
    <mergeCell ref="B27:C27"/>
    <mergeCell ref="B25:C25"/>
    <mergeCell ref="B26:C26"/>
    <mergeCell ref="A9:A11"/>
    <mergeCell ref="B9:C9"/>
    <mergeCell ref="B10:C10"/>
    <mergeCell ref="A21:A23"/>
    <mergeCell ref="B21:C21"/>
    <mergeCell ref="B22:C22"/>
    <mergeCell ref="B23:C23"/>
    <mergeCell ref="B20:C20"/>
    <mergeCell ref="A12:A14"/>
    <mergeCell ref="B12:C12"/>
    <mergeCell ref="B13:C13"/>
    <mergeCell ref="B14:C14"/>
    <mergeCell ref="A15:A17"/>
    <mergeCell ref="B15:C15"/>
    <mergeCell ref="B16:C16"/>
    <mergeCell ref="B17:C17"/>
  </mergeCells>
  <pageMargins left="0.16" right="0.17" top="0.36" bottom="0.37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проезд в отпуск р.1</vt:lpstr>
      <vt:lpstr>проезд в отпуск р.2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SilaevaOV</dc:creator>
  <cp:lastModifiedBy>КорытинаМС</cp:lastModifiedBy>
  <cp:lastPrinted>2026-01-29T06:47:25Z</cp:lastPrinted>
  <dcterms:created xsi:type="dcterms:W3CDTF">2025-01-17T13:23:05Z</dcterms:created>
  <dcterms:modified xsi:type="dcterms:W3CDTF">2026-03-02T11:40:18Z</dcterms:modified>
</cp:coreProperties>
</file>